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zubovic\OneDrive - Fakultet turizma i ruralnog razvoja u Požegi\Dokumenti\BACKUP PODACI\2025\INFORMACIJA O TROŠENJU SREDSTAVA\KOLOVOZ\"/>
    </mc:Choice>
  </mc:AlternateContent>
  <xr:revisionPtr revIDLastSave="5" documentId="8_{C04E39A4-3455-4156-B8FC-3812B513F499}" xr6:coauthVersionLast="36" xr6:coauthVersionMax="36" xr10:uidLastSave="{41D536C0-B2DB-4758-B857-C2FB7FE0A6B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Sheet1!$A$66:$J$66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E64" i="1" l="1"/>
  <c r="A7" i="1"/>
</calcChain>
</file>

<file path=xl/sharedStrings.xml><?xml version="1.0" encoding="utf-8"?>
<sst xmlns="http://schemas.openxmlformats.org/spreadsheetml/2006/main" count="423" uniqueCount="184">
  <si>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</si>
  <si>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</si>
  <si>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</si>
  <si>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</si>
  <si>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</si>
  <si>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</si>
  <si>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</si>
  <si>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</si>
  <si>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</si>
  <si>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</si>
  <si>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</si>
  <si>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PRIVREDNA BANKA ZAGREB D.D.</t>
  </si>
  <si>
    <t>02535697732</t>
  </si>
  <si>
    <t>RADNIČKA CESTA 50, ZAGREB</t>
  </si>
  <si>
    <t>EUR</t>
  </si>
  <si>
    <t>2025/8</t>
  </si>
  <si>
    <t>3431</t>
  </si>
  <si>
    <t>Bankarske usluge i usluge platnog prometa</t>
  </si>
  <si>
    <t>SVEUČILIŠTE JOSIPA JURJA STROSSMAYERA U OSIJEKU, FAKULTET TURIZMA I RURALNOG RAZVOJA U POŽEGI</t>
  </si>
  <si>
    <t>3111</t>
  </si>
  <si>
    <t>Plaće za redovan rad</t>
  </si>
  <si>
    <t>3114</t>
  </si>
  <si>
    <t>Plaće za posebne uvjete rada</t>
  </si>
  <si>
    <t>3132</t>
  </si>
  <si>
    <t>Doprinosi za obvezno zdravstveno osiguranje</t>
  </si>
  <si>
    <t>3212</t>
  </si>
  <si>
    <t>Naknade za prijevoz, za rad na terenu i odvojeni život</t>
  </si>
  <si>
    <t>KBC BANK NV</t>
  </si>
  <si>
    <t>HAVENLAAN 2, BRUSSELS</t>
  </si>
  <si>
    <t>ADAM UREMOVIĆ</t>
  </si>
  <si>
    <t>3721</t>
  </si>
  <si>
    <t>Naknade građanima i kućanstvima u novcu</t>
  </si>
  <si>
    <t>BARBARA KRISTIĆ</t>
  </si>
  <si>
    <t>DORIS ĆAVARUŠIĆ</t>
  </si>
  <si>
    <t>IVAN ŠANGO</t>
  </si>
  <si>
    <t>IVANA JARABEK</t>
  </si>
  <si>
    <t>JOSIP EFINGER</t>
  </si>
  <si>
    <t>KARLO PIRIZOVIĆ</t>
  </si>
  <si>
    <t>KATARINA VONDRAK</t>
  </si>
  <si>
    <t>3224</t>
  </si>
  <si>
    <t>Materijal i dijelovi za tekuće i investicijsko održavanje</t>
  </si>
  <si>
    <t>3232</t>
  </si>
  <si>
    <t>Usluge tekućeg i investicijskog održavanja</t>
  </si>
  <si>
    <t>LORENA TOPALOVIĆ</t>
  </si>
  <si>
    <t>MARIJA MIJIĆ</t>
  </si>
  <si>
    <t>MARTINA DENON</t>
  </si>
  <si>
    <t>MIHAELA TROŠELJ</t>
  </si>
  <si>
    <t>NIKOLINA STIPANOVIĆ</t>
  </si>
  <si>
    <t>SARA MESIĆ</t>
  </si>
  <si>
    <t>TIN GRUJIĆ</t>
  </si>
  <si>
    <t>VIZIJA D.O.O. ZA NOVINSKO NAKLADNIČKU DJELATNOST</t>
  </si>
  <si>
    <t>11339764558</t>
  </si>
  <si>
    <t>PROMINSKA 7, OSIJEK</t>
  </si>
  <si>
    <t>3233</t>
  </si>
  <si>
    <t>Usluge promidžbe i informiranja</t>
  </si>
  <si>
    <t>AUTOTRANS D.D.</t>
  </si>
  <si>
    <t>19819724166</t>
  </si>
  <si>
    <t>ŠETALIŠTE 20. TRAVNJA 18, CRES</t>
  </si>
  <si>
    <t>3239</t>
  </si>
  <si>
    <t>Ostale usluge</t>
  </si>
  <si>
    <t>SLAVONIJAPAPIR D.O.O.</t>
  </si>
  <si>
    <t>22605786111</t>
  </si>
  <si>
    <t>HRVATSKIH BRANITELJA 42, POŽEGA</t>
  </si>
  <si>
    <t>ZAŠTITAINSPEKT d.o.o.</t>
  </si>
  <si>
    <t>28737940650</t>
  </si>
  <si>
    <t>REISNEROVA ULICA 95, OSIJEK</t>
  </si>
  <si>
    <t>3237</t>
  </si>
  <si>
    <t>Intelektualne i osobne usluge</t>
  </si>
  <si>
    <t>PIRINI-TRADE D.O.O.</t>
  </si>
  <si>
    <t>55605723916</t>
  </si>
  <si>
    <t>VIJENAC AUGUSTA CESARCA 10, OSIJEK</t>
  </si>
  <si>
    <t>3235</t>
  </si>
  <si>
    <t>Zakupnine i najamnine</t>
  </si>
  <si>
    <t>TEKIJA D.O.O.</t>
  </si>
  <si>
    <t>57790565988</t>
  </si>
  <si>
    <t>VODOVODNA 1, POŽEGA</t>
  </si>
  <si>
    <t>3234</t>
  </si>
  <si>
    <t>Komunalne usluge</t>
  </si>
  <si>
    <t>KONTO D.O.O.</t>
  </si>
  <si>
    <t>59143170280</t>
  </si>
  <si>
    <t>ZRINSKA 48, POŽEGA</t>
  </si>
  <si>
    <t>3238</t>
  </si>
  <si>
    <t>Računalne usluge</t>
  </si>
  <si>
    <t>VINUM ACADEMICUM D.O.O.</t>
  </si>
  <si>
    <t>68603972982</t>
  </si>
  <si>
    <t>VUKOVARSKA 17, POŽEGA</t>
  </si>
  <si>
    <t>3293</t>
  </si>
  <si>
    <t>Reprezentacija</t>
  </si>
  <si>
    <t>TELEMACH HRVATSKA D.O.O.</t>
  </si>
  <si>
    <t>70133616033</t>
  </si>
  <si>
    <t>JOSIPA MAROHNIĆA 1, ZAGREB</t>
  </si>
  <si>
    <t>3231</t>
  </si>
  <si>
    <t>Usluge telefona, interneta, pošte i prijevoza</t>
  </si>
  <si>
    <t>FINANCIJSKA AGENCIJA</t>
  </si>
  <si>
    <t>85821130368</t>
  </si>
  <si>
    <t>ULICA GRADA VUKOVARA 70, ZAGREB</t>
  </si>
  <si>
    <t>ŽIVA VODA D.O.O.</t>
  </si>
  <si>
    <t>86255713939</t>
  </si>
  <si>
    <t>KARLOVAČKA CESTA 92, ZAGREB</t>
  </si>
  <si>
    <t>VENTURA D.O.O. ZA INFORMATIKU</t>
  </si>
  <si>
    <t>87292623267</t>
  </si>
  <si>
    <t>PETRA KREŠIMIRA IV 9, SLAVONSKI BROD</t>
  </si>
  <si>
    <t>KOMUNALAC POŽEGA D.O.O.</t>
  </si>
  <si>
    <t>99740428762</t>
  </si>
  <si>
    <t>VUKOVARSKA 8, POŽEGA</t>
  </si>
  <si>
    <t>WYG SAVJETOVANJE D.O.O.</t>
  </si>
  <si>
    <t>04303799227</t>
  </si>
  <si>
    <t>ULICA GRADA VUKOVARA 269 G/IV, ZAGREB</t>
  </si>
  <si>
    <t>ALLES D.O.O.</t>
  </si>
  <si>
    <t>23412849119</t>
  </si>
  <si>
    <t>INDUSTRIJSKA 40, POŽEGA</t>
  </si>
  <si>
    <t>4223</t>
  </si>
  <si>
    <t>Oprema za održavanje i zaštitu</t>
  </si>
  <si>
    <t>INA-INDUSTRIJA NAFTE D.D.</t>
  </si>
  <si>
    <t>27759560625</t>
  </si>
  <si>
    <t>AV.V.HOLJEVCA 10, ZAGREB</t>
  </si>
  <si>
    <t>3223</t>
  </si>
  <si>
    <t>Energija</t>
  </si>
  <si>
    <t>MEĐIMURJE-PLIN D.O.O.</t>
  </si>
  <si>
    <t>29035933600</t>
  </si>
  <si>
    <t>OBRTNIČKA 4, ČAKOVEC</t>
  </si>
  <si>
    <t>PUNI KRUG D.O.O.</t>
  </si>
  <si>
    <t>56672256723</t>
  </si>
  <si>
    <t>BABUKIĆEVA 28, POŽEGA</t>
  </si>
  <si>
    <t>4511</t>
  </si>
  <si>
    <t>Dodatna ulaganja na građevinskim objektima</t>
  </si>
  <si>
    <t>HRVATSKE AUTOCESTE D.O.O.</t>
  </si>
  <si>
    <t>57500462912</t>
  </si>
  <si>
    <t>ŠIROLINA 4, ZAGREB</t>
  </si>
  <si>
    <t>3211</t>
  </si>
  <si>
    <t>Službena putovanja</t>
  </si>
  <si>
    <t>HEP-OPSKRBA D.O.O.</t>
  </si>
  <si>
    <t>63073332379</t>
  </si>
  <si>
    <t>ULICA GRADA VUKOVARA 37, ZAGREB</t>
  </si>
  <si>
    <t>HRVATSKA RADIOTELEVIZIJA</t>
  </si>
  <si>
    <t>68419124305</t>
  </si>
  <si>
    <t>PRISAVLJE 3, ZAGREB</t>
  </si>
  <si>
    <t>3295</t>
  </si>
  <si>
    <t>Pristojbe i naknade</t>
  </si>
  <si>
    <t>80687228805</t>
  </si>
  <si>
    <t>HRVATSKA GOSPODARSKA KOMORA</t>
  </si>
  <si>
    <t>85167032587</t>
  </si>
  <si>
    <t>ROOSEVELTOV TRG 2, ZAGREB</t>
  </si>
  <si>
    <t>3294</t>
  </si>
  <si>
    <t>Članarine i norme</t>
  </si>
  <si>
    <t>NOVA D.O.O.</t>
  </si>
  <si>
    <t>87026302228</t>
  </si>
  <si>
    <t>PRIMORSKA 12, POŽEGA</t>
  </si>
  <si>
    <t>HP-HRVATSKA POŠTA D.D.</t>
  </si>
  <si>
    <t>87311810356</t>
  </si>
  <si>
    <t>POŠTANSKA ULICA 9, VELIKA GORICA</t>
  </si>
  <si>
    <t>GRAD POŽEGA</t>
  </si>
  <si>
    <t>95699596710</t>
  </si>
  <si>
    <t>TRG SV.TROJSTVA 1, POŽEGA</t>
  </si>
  <si>
    <t>EURHODIP, aisbl</t>
  </si>
  <si>
    <t>Rue de Washintgton 40, Bruxelles</t>
  </si>
  <si>
    <t>3213</t>
  </si>
  <si>
    <t>Stručno usavršavanje zaposlenika</t>
  </si>
  <si>
    <t>03686818563</t>
  </si>
  <si>
    <t>MATMETAL SISTEM D.O.O.</t>
  </si>
  <si>
    <t>21789069512</t>
  </si>
  <si>
    <t>ZAGREBAČKA 99, SESVETE</t>
  </si>
  <si>
    <t>4221</t>
  </si>
  <si>
    <t>Uredska oprema i namještaj</t>
  </si>
  <si>
    <t>HEP - OPERATOR DISTRIBUCIJSKOG SUSTAVA D.O.O. DP ELEKTRA POŽEGA</t>
  </si>
  <si>
    <t>46830600751</t>
  </si>
  <si>
    <t>PRIMORSKA 24, POŽEGA</t>
  </si>
  <si>
    <t>PROMONA D.O.O.</t>
  </si>
  <si>
    <t>96037409876</t>
  </si>
  <si>
    <t>PUT SUPAVLA 19, SPLIT</t>
  </si>
  <si>
    <t>ELPIDIO D.O.O.</t>
  </si>
  <si>
    <t>18853717858</t>
  </si>
  <si>
    <t>FRANKOPANSKA 58, POŽEGA</t>
  </si>
  <si>
    <t>NARODNE NOVINE D.D.</t>
  </si>
  <si>
    <t>64546066176</t>
  </si>
  <si>
    <t>SAVSKI GAJ XIII PUT 6, ZAGREB</t>
  </si>
  <si>
    <t>Datum ispisa: 16.09.2025</t>
  </si>
  <si>
    <t>Godina: 2025. Datum dokumenta: od 01.08.2025 do 31.08.2025. Konto izvršenja: od 3 do 59.</t>
  </si>
  <si>
    <t>Informacija o trošenju sredstava - po Naputku</t>
  </si>
  <si>
    <t>PATERNA D.O.O.</t>
  </si>
  <si>
    <t>LJUDEVITA GAJA 28, PLETERNICA</t>
  </si>
  <si>
    <t>FOSSIO D.O.O. ZA HUMANITARNO RAZMINIRANJE</t>
  </si>
  <si>
    <t>ŽELJEZNIČKA 16, VIDOVCI, POŽEGA</t>
  </si>
  <si>
    <t>KNEIS INSTALACIJE, OBRT ZA USLUGE, VL.MARIO KNEIS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</si>
</sst>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 wrapText="1"/>
    </xf>
    <xf numFmtId="4" fontId="6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tabSelected="1" workbookViewId="0">
      <pane ySplit="6" topLeftCell="A44" activePane="bottomLeft" state="frozen"/>
      <selection pane="bottomLeft" activeCell="B13" sqref="B13"/>
    </sheetView>
  </sheetViews>
  <sheetFormatPr defaultColWidth="9.140625" defaultRowHeight="15" x14ac:dyDescent="0.25"/>
  <cols>
    <col min="1" max="1" width="7.28515625" style="6" customWidth="1"/>
    <col min="2" max="2" width="50.140625" customWidth="1"/>
    <col min="3" max="3" width="15" style="6" customWidth="1"/>
    <col min="4" max="4" width="36.140625" customWidth="1"/>
    <col min="5" max="5" width="16.42578125" customWidth="1"/>
    <col min="6" max="6" width="6.5703125" style="6" customWidth="1"/>
    <col min="7" max="7" width="8.28515625" style="6" customWidth="1"/>
    <col min="8" max="8" width="9.5703125" style="6" customWidth="1"/>
    <col min="9" max="9" width="44.5703125" customWidth="1"/>
    <col min="10" max="10" width="32.28515625" customWidth="1"/>
  </cols>
  <sheetData>
    <row r="1" spans="1:17" ht="15.75" x14ac:dyDescent="0.25">
      <c r="A1" s="27" t="s">
        <v>18</v>
      </c>
      <c r="B1" s="27"/>
      <c r="C1" s="27"/>
      <c r="D1" s="27"/>
      <c r="E1" s="27"/>
      <c r="F1" s="27"/>
      <c r="G1" s="27"/>
      <c r="J1" s="2" t="s">
        <v>176</v>
      </c>
      <c r="K1" s="1"/>
    </row>
    <row r="2" spans="1:17" ht="9.75" customHeight="1" x14ac:dyDescent="0.25">
      <c r="A2" s="8"/>
      <c r="B2" s="1"/>
      <c r="C2" s="8"/>
      <c r="D2" s="1"/>
      <c r="E2" s="1"/>
      <c r="F2" s="8"/>
      <c r="G2" s="8"/>
      <c r="J2" s="2"/>
      <c r="K2" s="1"/>
    </row>
    <row r="3" spans="1:17" ht="18.75" x14ac:dyDescent="0.3">
      <c r="A3" s="26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8.25" customHeight="1" x14ac:dyDescent="0.25">
      <c r="A4" s="5"/>
      <c r="B4" s="3"/>
      <c r="C4" s="5"/>
      <c r="D4" s="3"/>
      <c r="E4" s="3"/>
      <c r="F4" s="5"/>
      <c r="G4" s="5"/>
      <c r="H4" s="5"/>
      <c r="I4" s="3"/>
      <c r="J4" s="3"/>
    </row>
    <row r="5" spans="1:17" ht="15" customHeight="1" x14ac:dyDescent="0.25">
      <c r="A5" s="18" t="s">
        <v>177</v>
      </c>
      <c r="B5" s="18"/>
      <c r="C5" s="18"/>
      <c r="D5" s="18"/>
      <c r="E5" s="18"/>
      <c r="F5" s="18"/>
      <c r="G5" s="18"/>
      <c r="H5" s="18"/>
      <c r="I5" s="18"/>
      <c r="J5" s="18"/>
    </row>
    <row r="6" spans="1:17" ht="30" x14ac:dyDescent="0.25">
      <c r="A6" s="22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9</v>
      </c>
      <c r="H6" s="22" t="s">
        <v>6</v>
      </c>
      <c r="I6" s="22" t="s">
        <v>7</v>
      </c>
      <c r="J6" s="23" t="s">
        <v>8</v>
      </c>
      <c r="K6" s="24"/>
      <c r="L6" s="24"/>
      <c r="M6" s="24"/>
      <c r="N6" s="24"/>
      <c r="O6" s="24"/>
      <c r="P6" s="24"/>
      <c r="Q6" s="25"/>
    </row>
    <row r="7" spans="1:17" x14ac:dyDescent="0.25">
      <c r="A7" s="10">
        <f t="shared" ref="A7:A63" si="0">ROW(A1)</f>
        <v>1</v>
      </c>
      <c r="B7" s="11" t="s">
        <v>11</v>
      </c>
      <c r="C7" s="12" t="s">
        <v>12</v>
      </c>
      <c r="D7" s="11" t="s">
        <v>13</v>
      </c>
      <c r="E7" s="13">
        <v>221.63</v>
      </c>
      <c r="F7" s="12" t="s">
        <v>14</v>
      </c>
      <c r="G7" s="12" t="s">
        <v>15</v>
      </c>
      <c r="H7" s="12" t="s">
        <v>16</v>
      </c>
      <c r="I7" s="11" t="s">
        <v>17</v>
      </c>
      <c r="J7" s="11" t="s">
        <v>18</v>
      </c>
      <c r="K7" s="7"/>
      <c r="L7" s="7"/>
      <c r="M7" s="7"/>
      <c r="N7" s="7"/>
      <c r="O7" s="7"/>
      <c r="P7" s="7"/>
      <c r="Q7" s="7"/>
    </row>
    <row r="8" spans="1:17" x14ac:dyDescent="0.25">
      <c r="A8" s="10">
        <f t="shared" si="0"/>
        <v>2</v>
      </c>
      <c r="B8" s="11"/>
      <c r="C8" s="12"/>
      <c r="D8" s="11"/>
      <c r="E8" s="13">
        <v>130409.9</v>
      </c>
      <c r="F8" s="12" t="s">
        <v>14</v>
      </c>
      <c r="G8" s="12" t="s">
        <v>15</v>
      </c>
      <c r="H8" s="12" t="s">
        <v>19</v>
      </c>
      <c r="I8" s="11" t="s">
        <v>20</v>
      </c>
      <c r="J8" s="11" t="s">
        <v>18</v>
      </c>
      <c r="K8" s="7"/>
      <c r="L8" s="7"/>
      <c r="M8" s="7"/>
      <c r="N8" s="7"/>
      <c r="O8" s="7"/>
      <c r="P8" s="7"/>
      <c r="Q8" s="7"/>
    </row>
    <row r="9" spans="1:17" x14ac:dyDescent="0.25">
      <c r="A9" s="10">
        <f t="shared" si="0"/>
        <v>3</v>
      </c>
      <c r="B9" s="11"/>
      <c r="C9" s="12"/>
      <c r="D9" s="11"/>
      <c r="E9" s="13">
        <v>157.87</v>
      </c>
      <c r="F9" s="12" t="s">
        <v>14</v>
      </c>
      <c r="G9" s="12" t="s">
        <v>15</v>
      </c>
      <c r="H9" s="12" t="s">
        <v>21</v>
      </c>
      <c r="I9" s="11" t="s">
        <v>22</v>
      </c>
      <c r="J9" s="11" t="s">
        <v>18</v>
      </c>
      <c r="K9" s="7"/>
      <c r="L9" s="7"/>
      <c r="M9" s="7"/>
      <c r="N9" s="7"/>
      <c r="O9" s="7"/>
      <c r="P9" s="7"/>
      <c r="Q9" s="7"/>
    </row>
    <row r="10" spans="1:17" x14ac:dyDescent="0.25">
      <c r="A10" s="10">
        <f t="shared" si="0"/>
        <v>4</v>
      </c>
      <c r="B10" s="11"/>
      <c r="C10" s="12"/>
      <c r="D10" s="11"/>
      <c r="E10" s="13">
        <v>21592.05</v>
      </c>
      <c r="F10" s="12" t="s">
        <v>14</v>
      </c>
      <c r="G10" s="12" t="s">
        <v>15</v>
      </c>
      <c r="H10" s="12" t="s">
        <v>23</v>
      </c>
      <c r="I10" s="11" t="s">
        <v>24</v>
      </c>
      <c r="J10" s="11" t="s">
        <v>18</v>
      </c>
      <c r="K10" s="7"/>
      <c r="L10" s="7"/>
      <c r="M10" s="7"/>
      <c r="N10" s="7"/>
      <c r="O10" s="7"/>
      <c r="P10" s="7"/>
      <c r="Q10" s="7"/>
    </row>
    <row r="11" spans="1:17" x14ac:dyDescent="0.25">
      <c r="A11" s="10">
        <f t="shared" si="0"/>
        <v>5</v>
      </c>
      <c r="B11" s="11"/>
      <c r="C11" s="12"/>
      <c r="D11" s="11"/>
      <c r="E11" s="13">
        <v>1953.82</v>
      </c>
      <c r="F11" s="12" t="s">
        <v>14</v>
      </c>
      <c r="G11" s="12" t="s">
        <v>15</v>
      </c>
      <c r="H11" s="12" t="s">
        <v>25</v>
      </c>
      <c r="I11" s="11" t="s">
        <v>26</v>
      </c>
      <c r="J11" s="11" t="s">
        <v>18</v>
      </c>
      <c r="K11" s="7"/>
      <c r="L11" s="7"/>
      <c r="M11" s="7"/>
      <c r="N11" s="7"/>
      <c r="O11" s="7"/>
      <c r="P11" s="7"/>
      <c r="Q11" s="7"/>
    </row>
    <row r="12" spans="1:17" x14ac:dyDescent="0.25">
      <c r="A12" s="10">
        <f t="shared" si="0"/>
        <v>6</v>
      </c>
      <c r="B12" s="11" t="s">
        <v>27</v>
      </c>
      <c r="C12" s="12"/>
      <c r="D12" s="11" t="s">
        <v>28</v>
      </c>
      <c r="E12" s="13">
        <v>5</v>
      </c>
      <c r="F12" s="12" t="s">
        <v>14</v>
      </c>
      <c r="G12" s="12" t="s">
        <v>15</v>
      </c>
      <c r="H12" s="12" t="s">
        <v>16</v>
      </c>
      <c r="I12" s="11" t="s">
        <v>17</v>
      </c>
      <c r="J12" s="11" t="s">
        <v>18</v>
      </c>
      <c r="K12" s="7"/>
      <c r="L12" s="7"/>
      <c r="M12" s="7"/>
      <c r="N12" s="7"/>
      <c r="O12" s="7"/>
      <c r="P12" s="7"/>
      <c r="Q12" s="7"/>
    </row>
    <row r="13" spans="1:17" x14ac:dyDescent="0.25">
      <c r="A13" s="10">
        <f t="shared" si="0"/>
        <v>7</v>
      </c>
      <c r="B13" s="11" t="s">
        <v>29</v>
      </c>
      <c r="C13" s="12"/>
      <c r="D13" s="11"/>
      <c r="E13" s="13">
        <v>132.72</v>
      </c>
      <c r="F13" s="12" t="s">
        <v>14</v>
      </c>
      <c r="G13" s="12" t="s">
        <v>15</v>
      </c>
      <c r="H13" s="12" t="s">
        <v>30</v>
      </c>
      <c r="I13" s="11" t="s">
        <v>31</v>
      </c>
      <c r="J13" s="11" t="s">
        <v>18</v>
      </c>
      <c r="K13" s="7"/>
      <c r="L13" s="7"/>
      <c r="M13" s="7"/>
      <c r="N13" s="7"/>
      <c r="O13" s="7"/>
      <c r="P13" s="7"/>
      <c r="Q13" s="7"/>
    </row>
    <row r="14" spans="1:17" x14ac:dyDescent="0.25">
      <c r="A14" s="10">
        <f t="shared" si="0"/>
        <v>8</v>
      </c>
      <c r="B14" s="11" t="s">
        <v>32</v>
      </c>
      <c r="C14" s="12"/>
      <c r="D14" s="11"/>
      <c r="E14" s="13">
        <v>132.72</v>
      </c>
      <c r="F14" s="12" t="s">
        <v>14</v>
      </c>
      <c r="G14" s="12" t="s">
        <v>15</v>
      </c>
      <c r="H14" s="12" t="s">
        <v>30</v>
      </c>
      <c r="I14" s="11" t="s">
        <v>31</v>
      </c>
      <c r="J14" s="11" t="s">
        <v>18</v>
      </c>
      <c r="K14" s="7"/>
      <c r="L14" s="7"/>
      <c r="M14" s="7"/>
      <c r="N14" s="7"/>
      <c r="O14" s="7"/>
      <c r="P14" s="7"/>
      <c r="Q14" s="7"/>
    </row>
    <row r="15" spans="1:17" x14ac:dyDescent="0.25">
      <c r="A15" s="10">
        <f t="shared" si="0"/>
        <v>9</v>
      </c>
      <c r="B15" s="11" t="s">
        <v>33</v>
      </c>
      <c r="C15" s="12"/>
      <c r="D15" s="11"/>
      <c r="E15" s="13">
        <v>132.72</v>
      </c>
      <c r="F15" s="12" t="s">
        <v>14</v>
      </c>
      <c r="G15" s="12" t="s">
        <v>15</v>
      </c>
      <c r="H15" s="12" t="s">
        <v>30</v>
      </c>
      <c r="I15" s="11" t="s">
        <v>31</v>
      </c>
      <c r="J15" s="11" t="s">
        <v>18</v>
      </c>
      <c r="K15" s="7"/>
      <c r="L15" s="7"/>
      <c r="M15" s="7"/>
      <c r="N15" s="7"/>
      <c r="O15" s="7"/>
      <c r="P15" s="7"/>
      <c r="Q15" s="7"/>
    </row>
    <row r="16" spans="1:17" x14ac:dyDescent="0.25">
      <c r="A16" s="10">
        <f t="shared" si="0"/>
        <v>10</v>
      </c>
      <c r="B16" s="11" t="s">
        <v>34</v>
      </c>
      <c r="C16" s="12"/>
      <c r="D16" s="11"/>
      <c r="E16" s="13">
        <v>132.72</v>
      </c>
      <c r="F16" s="12" t="s">
        <v>14</v>
      </c>
      <c r="G16" s="12" t="s">
        <v>15</v>
      </c>
      <c r="H16" s="12" t="s">
        <v>30</v>
      </c>
      <c r="I16" s="11" t="s">
        <v>31</v>
      </c>
      <c r="J16" s="11" t="s">
        <v>18</v>
      </c>
      <c r="K16" s="7"/>
      <c r="L16" s="7"/>
      <c r="M16" s="7"/>
      <c r="N16" s="7"/>
      <c r="O16" s="7"/>
      <c r="P16" s="7"/>
      <c r="Q16" s="7"/>
    </row>
    <row r="17" spans="1:17" x14ac:dyDescent="0.25">
      <c r="A17" s="10">
        <f t="shared" si="0"/>
        <v>11</v>
      </c>
      <c r="B17" s="11" t="s">
        <v>35</v>
      </c>
      <c r="C17" s="12"/>
      <c r="D17" s="11"/>
      <c r="E17" s="13">
        <v>132.72</v>
      </c>
      <c r="F17" s="12" t="s">
        <v>14</v>
      </c>
      <c r="G17" s="12" t="s">
        <v>15</v>
      </c>
      <c r="H17" s="12" t="s">
        <v>30</v>
      </c>
      <c r="I17" s="11" t="s">
        <v>31</v>
      </c>
      <c r="J17" s="11" t="s">
        <v>18</v>
      </c>
      <c r="K17" s="7"/>
      <c r="L17" s="7"/>
      <c r="M17" s="7"/>
      <c r="N17" s="7"/>
      <c r="O17" s="7"/>
      <c r="P17" s="7"/>
      <c r="Q17" s="7"/>
    </row>
    <row r="18" spans="1:17" x14ac:dyDescent="0.25">
      <c r="A18" s="10">
        <f t="shared" si="0"/>
        <v>12</v>
      </c>
      <c r="B18" s="11" t="s">
        <v>36</v>
      </c>
      <c r="C18" s="12"/>
      <c r="D18" s="11"/>
      <c r="E18" s="13">
        <v>132.72</v>
      </c>
      <c r="F18" s="12" t="s">
        <v>14</v>
      </c>
      <c r="G18" s="12" t="s">
        <v>15</v>
      </c>
      <c r="H18" s="12" t="s">
        <v>30</v>
      </c>
      <c r="I18" s="11" t="s">
        <v>31</v>
      </c>
      <c r="J18" s="11" t="s">
        <v>18</v>
      </c>
      <c r="K18" s="7"/>
      <c r="L18" s="7"/>
      <c r="M18" s="7"/>
      <c r="N18" s="7"/>
      <c r="O18" s="7"/>
      <c r="P18" s="7"/>
      <c r="Q18" s="7"/>
    </row>
    <row r="19" spans="1:17" x14ac:dyDescent="0.25">
      <c r="A19" s="10">
        <f t="shared" si="0"/>
        <v>13</v>
      </c>
      <c r="B19" s="11" t="s">
        <v>37</v>
      </c>
      <c r="C19" s="12"/>
      <c r="D19" s="11"/>
      <c r="E19" s="13">
        <v>132.72</v>
      </c>
      <c r="F19" s="12" t="s">
        <v>14</v>
      </c>
      <c r="G19" s="12" t="s">
        <v>15</v>
      </c>
      <c r="H19" s="12" t="s">
        <v>30</v>
      </c>
      <c r="I19" s="11" t="s">
        <v>31</v>
      </c>
      <c r="J19" s="11" t="s">
        <v>18</v>
      </c>
      <c r="K19" s="7"/>
      <c r="L19" s="7"/>
      <c r="M19" s="7"/>
      <c r="N19" s="7"/>
      <c r="O19" s="7"/>
      <c r="P19" s="7"/>
      <c r="Q19" s="7"/>
    </row>
    <row r="20" spans="1:17" x14ac:dyDescent="0.25">
      <c r="A20" s="10">
        <f t="shared" si="0"/>
        <v>14</v>
      </c>
      <c r="B20" s="11" t="s">
        <v>38</v>
      </c>
      <c r="C20" s="12"/>
      <c r="D20" s="11"/>
      <c r="E20" s="13">
        <v>132.72</v>
      </c>
      <c r="F20" s="12" t="s">
        <v>14</v>
      </c>
      <c r="G20" s="12" t="s">
        <v>15</v>
      </c>
      <c r="H20" s="12" t="s">
        <v>30</v>
      </c>
      <c r="I20" s="11" t="s">
        <v>31</v>
      </c>
      <c r="J20" s="11" t="s">
        <v>18</v>
      </c>
      <c r="K20" s="7"/>
      <c r="L20" s="7"/>
      <c r="M20" s="7"/>
      <c r="N20" s="7"/>
      <c r="O20" s="7"/>
      <c r="P20" s="7"/>
      <c r="Q20" s="7"/>
    </row>
    <row r="21" spans="1:17" x14ac:dyDescent="0.25">
      <c r="A21" s="10">
        <f t="shared" si="0"/>
        <v>15</v>
      </c>
      <c r="B21" s="11" t="s">
        <v>183</v>
      </c>
      <c r="C21" s="12"/>
      <c r="D21" s="11"/>
      <c r="E21" s="13">
        <v>600</v>
      </c>
      <c r="F21" s="12" t="s">
        <v>14</v>
      </c>
      <c r="G21" s="12" t="s">
        <v>15</v>
      </c>
      <c r="H21" s="12" t="s">
        <v>39</v>
      </c>
      <c r="I21" s="11" t="s">
        <v>40</v>
      </c>
      <c r="J21" s="11" t="s">
        <v>18</v>
      </c>
      <c r="K21" s="7"/>
      <c r="L21" s="7"/>
      <c r="M21" s="7"/>
      <c r="N21" s="7"/>
      <c r="O21" s="7"/>
      <c r="P21" s="7"/>
      <c r="Q21" s="7"/>
    </row>
    <row r="22" spans="1:17" x14ac:dyDescent="0.25">
      <c r="A22" s="10">
        <f t="shared" si="0"/>
        <v>16</v>
      </c>
      <c r="B22" s="11" t="s">
        <v>183</v>
      </c>
      <c r="C22" s="12"/>
      <c r="D22" s="11"/>
      <c r="E22" s="13">
        <v>700</v>
      </c>
      <c r="F22" s="12" t="s">
        <v>14</v>
      </c>
      <c r="G22" s="12" t="s">
        <v>15</v>
      </c>
      <c r="H22" s="12" t="s">
        <v>41</v>
      </c>
      <c r="I22" s="11" t="s">
        <v>42</v>
      </c>
      <c r="J22" s="11" t="s">
        <v>18</v>
      </c>
      <c r="K22" s="7"/>
      <c r="L22" s="7"/>
      <c r="M22" s="7"/>
      <c r="N22" s="7"/>
      <c r="O22" s="7"/>
      <c r="P22" s="7"/>
      <c r="Q22" s="7"/>
    </row>
    <row r="23" spans="1:17" x14ac:dyDescent="0.25">
      <c r="A23" s="10">
        <f t="shared" si="0"/>
        <v>17</v>
      </c>
      <c r="B23" s="11" t="s">
        <v>43</v>
      </c>
      <c r="C23" s="12"/>
      <c r="D23" s="11"/>
      <c r="E23" s="13">
        <v>132.72</v>
      </c>
      <c r="F23" s="12" t="s">
        <v>14</v>
      </c>
      <c r="G23" s="12" t="s">
        <v>15</v>
      </c>
      <c r="H23" s="12" t="s">
        <v>30</v>
      </c>
      <c r="I23" s="11" t="s">
        <v>31</v>
      </c>
      <c r="J23" s="11" t="s">
        <v>18</v>
      </c>
      <c r="K23" s="7"/>
      <c r="L23" s="7"/>
      <c r="M23" s="7"/>
      <c r="N23" s="7"/>
      <c r="O23" s="7"/>
      <c r="P23" s="7"/>
      <c r="Q23" s="7"/>
    </row>
    <row r="24" spans="1:17" x14ac:dyDescent="0.25">
      <c r="A24" s="10">
        <f t="shared" si="0"/>
        <v>18</v>
      </c>
      <c r="B24" s="11" t="s">
        <v>44</v>
      </c>
      <c r="C24" s="12"/>
      <c r="D24" s="11"/>
      <c r="E24" s="13">
        <v>132.72</v>
      </c>
      <c r="F24" s="12" t="s">
        <v>14</v>
      </c>
      <c r="G24" s="12" t="s">
        <v>15</v>
      </c>
      <c r="H24" s="12" t="s">
        <v>30</v>
      </c>
      <c r="I24" s="11" t="s">
        <v>31</v>
      </c>
      <c r="J24" s="11" t="s">
        <v>18</v>
      </c>
      <c r="K24" s="7"/>
      <c r="L24" s="7"/>
      <c r="M24" s="7"/>
      <c r="N24" s="7"/>
      <c r="O24" s="7"/>
      <c r="P24" s="7"/>
      <c r="Q24" s="7"/>
    </row>
    <row r="25" spans="1:17" x14ac:dyDescent="0.25">
      <c r="A25" s="10">
        <f t="shared" si="0"/>
        <v>19</v>
      </c>
      <c r="B25" s="11" t="s">
        <v>45</v>
      </c>
      <c r="C25" s="12"/>
      <c r="D25" s="11"/>
      <c r="E25" s="13">
        <v>132.72</v>
      </c>
      <c r="F25" s="12" t="s">
        <v>14</v>
      </c>
      <c r="G25" s="12" t="s">
        <v>15</v>
      </c>
      <c r="H25" s="12" t="s">
        <v>30</v>
      </c>
      <c r="I25" s="11" t="s">
        <v>31</v>
      </c>
      <c r="J25" s="11" t="s">
        <v>18</v>
      </c>
      <c r="K25" s="7"/>
      <c r="L25" s="7"/>
      <c r="M25" s="7"/>
      <c r="N25" s="7"/>
      <c r="O25" s="7"/>
      <c r="P25" s="7"/>
      <c r="Q25" s="7"/>
    </row>
    <row r="26" spans="1:17" x14ac:dyDescent="0.25">
      <c r="A26" s="10">
        <f t="shared" si="0"/>
        <v>20</v>
      </c>
      <c r="B26" s="11" t="s">
        <v>46</v>
      </c>
      <c r="C26" s="12"/>
      <c r="D26" s="11"/>
      <c r="E26" s="13">
        <v>132.72</v>
      </c>
      <c r="F26" s="12" t="s">
        <v>14</v>
      </c>
      <c r="G26" s="12" t="s">
        <v>15</v>
      </c>
      <c r="H26" s="12" t="s">
        <v>30</v>
      </c>
      <c r="I26" s="11" t="s">
        <v>31</v>
      </c>
      <c r="J26" s="11" t="s">
        <v>18</v>
      </c>
      <c r="K26" s="7"/>
      <c r="L26" s="7"/>
      <c r="M26" s="7"/>
      <c r="N26" s="7"/>
      <c r="O26" s="7"/>
      <c r="P26" s="7"/>
      <c r="Q26" s="7"/>
    </row>
    <row r="27" spans="1:17" x14ac:dyDescent="0.25">
      <c r="A27" s="10">
        <f t="shared" si="0"/>
        <v>21</v>
      </c>
      <c r="B27" s="11" t="s">
        <v>47</v>
      </c>
      <c r="C27" s="12"/>
      <c r="D27" s="11"/>
      <c r="E27" s="13">
        <v>132.72</v>
      </c>
      <c r="F27" s="12" t="s">
        <v>14</v>
      </c>
      <c r="G27" s="12" t="s">
        <v>15</v>
      </c>
      <c r="H27" s="12" t="s">
        <v>30</v>
      </c>
      <c r="I27" s="11" t="s">
        <v>31</v>
      </c>
      <c r="J27" s="11" t="s">
        <v>18</v>
      </c>
      <c r="K27" s="7"/>
      <c r="L27" s="7"/>
      <c r="M27" s="7"/>
      <c r="N27" s="7"/>
      <c r="O27" s="7"/>
      <c r="P27" s="7"/>
      <c r="Q27" s="7"/>
    </row>
    <row r="28" spans="1:17" x14ac:dyDescent="0.25">
      <c r="A28" s="10">
        <f t="shared" si="0"/>
        <v>22</v>
      </c>
      <c r="B28" s="11" t="s">
        <v>48</v>
      </c>
      <c r="C28" s="12"/>
      <c r="D28" s="11"/>
      <c r="E28" s="13">
        <v>132.72</v>
      </c>
      <c r="F28" s="12" t="s">
        <v>14</v>
      </c>
      <c r="G28" s="12" t="s">
        <v>15</v>
      </c>
      <c r="H28" s="12" t="s">
        <v>30</v>
      </c>
      <c r="I28" s="11" t="s">
        <v>31</v>
      </c>
      <c r="J28" s="11" t="s">
        <v>18</v>
      </c>
      <c r="K28" s="7"/>
      <c r="L28" s="7"/>
      <c r="M28" s="7"/>
      <c r="N28" s="7"/>
      <c r="O28" s="7"/>
      <c r="P28" s="7"/>
      <c r="Q28" s="7"/>
    </row>
    <row r="29" spans="1:17" x14ac:dyDescent="0.25">
      <c r="A29" s="10">
        <f t="shared" si="0"/>
        <v>23</v>
      </c>
      <c r="B29" s="11" t="s">
        <v>49</v>
      </c>
      <c r="C29" s="12"/>
      <c r="D29" s="11"/>
      <c r="E29" s="13">
        <v>132.72</v>
      </c>
      <c r="F29" s="12" t="s">
        <v>14</v>
      </c>
      <c r="G29" s="12" t="s">
        <v>15</v>
      </c>
      <c r="H29" s="12" t="s">
        <v>30</v>
      </c>
      <c r="I29" s="11" t="s">
        <v>31</v>
      </c>
      <c r="J29" s="11" t="s">
        <v>18</v>
      </c>
      <c r="K29" s="7"/>
      <c r="L29" s="7"/>
      <c r="M29" s="7"/>
      <c r="N29" s="7"/>
      <c r="O29" s="7"/>
      <c r="P29" s="7"/>
      <c r="Q29" s="7"/>
    </row>
    <row r="30" spans="1:17" x14ac:dyDescent="0.25">
      <c r="A30" s="10">
        <f t="shared" si="0"/>
        <v>24</v>
      </c>
      <c r="B30" s="11" t="s">
        <v>50</v>
      </c>
      <c r="C30" s="12" t="s">
        <v>51</v>
      </c>
      <c r="D30" s="11" t="s">
        <v>52</v>
      </c>
      <c r="E30" s="13">
        <v>152</v>
      </c>
      <c r="F30" s="12" t="s">
        <v>14</v>
      </c>
      <c r="G30" s="12" t="s">
        <v>15</v>
      </c>
      <c r="H30" s="12" t="s">
        <v>53</v>
      </c>
      <c r="I30" s="11" t="s">
        <v>54</v>
      </c>
      <c r="J30" s="11" t="s">
        <v>18</v>
      </c>
      <c r="K30" s="7"/>
      <c r="L30" s="7"/>
      <c r="M30" s="7"/>
      <c r="N30" s="7"/>
      <c r="O30" s="7"/>
      <c r="P30" s="7"/>
      <c r="Q30" s="7"/>
    </row>
    <row r="31" spans="1:17" x14ac:dyDescent="0.25">
      <c r="A31" s="10">
        <f t="shared" si="0"/>
        <v>25</v>
      </c>
      <c r="B31" s="11" t="s">
        <v>55</v>
      </c>
      <c r="C31" s="12" t="s">
        <v>56</v>
      </c>
      <c r="D31" s="11" t="s">
        <v>57</v>
      </c>
      <c r="E31" s="13">
        <v>19</v>
      </c>
      <c r="F31" s="12" t="s">
        <v>14</v>
      </c>
      <c r="G31" s="12" t="s">
        <v>15</v>
      </c>
      <c r="H31" s="12" t="s">
        <v>58</v>
      </c>
      <c r="I31" s="11" t="s">
        <v>59</v>
      </c>
      <c r="J31" s="11" t="s">
        <v>18</v>
      </c>
      <c r="K31" s="7"/>
      <c r="L31" s="7"/>
      <c r="M31" s="7"/>
      <c r="N31" s="7"/>
      <c r="O31" s="7"/>
      <c r="P31" s="7"/>
      <c r="Q31" s="7"/>
    </row>
    <row r="32" spans="1:17" x14ac:dyDescent="0.25">
      <c r="A32" s="10">
        <f t="shared" si="0"/>
        <v>26</v>
      </c>
      <c r="B32" s="11" t="s">
        <v>60</v>
      </c>
      <c r="C32" s="12" t="s">
        <v>61</v>
      </c>
      <c r="D32" s="11" t="s">
        <v>62</v>
      </c>
      <c r="E32" s="13">
        <v>107.25</v>
      </c>
      <c r="F32" s="12" t="s">
        <v>14</v>
      </c>
      <c r="G32" s="12" t="s">
        <v>15</v>
      </c>
      <c r="H32" s="12" t="s">
        <v>58</v>
      </c>
      <c r="I32" s="11" t="s">
        <v>59</v>
      </c>
      <c r="J32" s="11" t="s">
        <v>18</v>
      </c>
      <c r="K32" s="7"/>
      <c r="L32" s="7"/>
      <c r="M32" s="7"/>
      <c r="N32" s="7"/>
      <c r="O32" s="7"/>
      <c r="P32" s="7"/>
      <c r="Q32" s="7"/>
    </row>
    <row r="33" spans="1:17" x14ac:dyDescent="0.25">
      <c r="A33" s="10">
        <f t="shared" si="0"/>
        <v>27</v>
      </c>
      <c r="B33" s="11" t="s">
        <v>63</v>
      </c>
      <c r="C33" s="12" t="s">
        <v>64</v>
      </c>
      <c r="D33" s="11" t="s">
        <v>65</v>
      </c>
      <c r="E33" s="13">
        <v>230</v>
      </c>
      <c r="F33" s="12" t="s">
        <v>14</v>
      </c>
      <c r="G33" s="12" t="s">
        <v>15</v>
      </c>
      <c r="H33" s="12" t="s">
        <v>66</v>
      </c>
      <c r="I33" s="11" t="s">
        <v>67</v>
      </c>
      <c r="J33" s="11" t="s">
        <v>18</v>
      </c>
      <c r="K33" s="7"/>
      <c r="L33" s="7"/>
      <c r="M33" s="7"/>
      <c r="N33" s="7"/>
      <c r="O33" s="7"/>
      <c r="P33" s="7"/>
      <c r="Q33" s="7"/>
    </row>
    <row r="34" spans="1:17" x14ac:dyDescent="0.25">
      <c r="A34" s="10">
        <f t="shared" si="0"/>
        <v>28</v>
      </c>
      <c r="B34" s="11" t="s">
        <v>68</v>
      </c>
      <c r="C34" s="12" t="s">
        <v>69</v>
      </c>
      <c r="D34" s="11" t="s">
        <v>70</v>
      </c>
      <c r="E34" s="13">
        <v>250</v>
      </c>
      <c r="F34" s="12" t="s">
        <v>14</v>
      </c>
      <c r="G34" s="12" t="s">
        <v>15</v>
      </c>
      <c r="H34" s="12" t="s">
        <v>71</v>
      </c>
      <c r="I34" s="11" t="s">
        <v>72</v>
      </c>
      <c r="J34" s="11" t="s">
        <v>18</v>
      </c>
      <c r="K34" s="7"/>
      <c r="L34" s="7"/>
      <c r="M34" s="7"/>
      <c r="N34" s="7"/>
      <c r="O34" s="7"/>
      <c r="P34" s="7"/>
      <c r="Q34" s="7"/>
    </row>
    <row r="35" spans="1:17" x14ac:dyDescent="0.25">
      <c r="A35" s="10">
        <f t="shared" si="0"/>
        <v>29</v>
      </c>
      <c r="B35" s="11" t="s">
        <v>73</v>
      </c>
      <c r="C35" s="12" t="s">
        <v>74</v>
      </c>
      <c r="D35" s="11" t="s">
        <v>75</v>
      </c>
      <c r="E35" s="13">
        <v>55.57</v>
      </c>
      <c r="F35" s="12" t="s">
        <v>14</v>
      </c>
      <c r="G35" s="12" t="s">
        <v>15</v>
      </c>
      <c r="H35" s="12" t="s">
        <v>76</v>
      </c>
      <c r="I35" s="11" t="s">
        <v>77</v>
      </c>
      <c r="J35" s="11" t="s">
        <v>18</v>
      </c>
      <c r="K35" s="7"/>
      <c r="L35" s="7"/>
      <c r="M35" s="7"/>
      <c r="N35" s="7"/>
      <c r="O35" s="7"/>
      <c r="P35" s="7"/>
      <c r="Q35" s="7"/>
    </row>
    <row r="36" spans="1:17" x14ac:dyDescent="0.25">
      <c r="A36" s="10">
        <f t="shared" si="0"/>
        <v>30</v>
      </c>
      <c r="B36" s="11" t="s">
        <v>78</v>
      </c>
      <c r="C36" s="12" t="s">
        <v>79</v>
      </c>
      <c r="D36" s="11" t="s">
        <v>80</v>
      </c>
      <c r="E36" s="13">
        <v>500</v>
      </c>
      <c r="F36" s="12" t="s">
        <v>14</v>
      </c>
      <c r="G36" s="12" t="s">
        <v>15</v>
      </c>
      <c r="H36" s="12" t="s">
        <v>81</v>
      </c>
      <c r="I36" s="11" t="s">
        <v>82</v>
      </c>
      <c r="J36" s="11" t="s">
        <v>18</v>
      </c>
      <c r="K36" s="7"/>
      <c r="L36" s="7"/>
      <c r="M36" s="7"/>
      <c r="N36" s="7"/>
      <c r="O36" s="7"/>
      <c r="P36" s="7"/>
      <c r="Q36" s="7"/>
    </row>
    <row r="37" spans="1:17" x14ac:dyDescent="0.25">
      <c r="A37" s="10">
        <f t="shared" si="0"/>
        <v>31</v>
      </c>
      <c r="B37" s="11" t="s">
        <v>83</v>
      </c>
      <c r="C37" s="12" t="s">
        <v>84</v>
      </c>
      <c r="D37" s="11" t="s">
        <v>85</v>
      </c>
      <c r="E37" s="13">
        <v>104.4</v>
      </c>
      <c r="F37" s="12" t="s">
        <v>14</v>
      </c>
      <c r="G37" s="12" t="s">
        <v>15</v>
      </c>
      <c r="H37" s="12" t="s">
        <v>86</v>
      </c>
      <c r="I37" s="11" t="s">
        <v>87</v>
      </c>
      <c r="J37" s="11" t="s">
        <v>18</v>
      </c>
      <c r="K37" s="7"/>
      <c r="L37" s="7"/>
      <c r="M37" s="7"/>
      <c r="N37" s="7"/>
      <c r="O37" s="7"/>
      <c r="P37" s="7"/>
      <c r="Q37" s="7"/>
    </row>
    <row r="38" spans="1:17" x14ac:dyDescent="0.25">
      <c r="A38" s="10">
        <f t="shared" si="0"/>
        <v>32</v>
      </c>
      <c r="B38" s="11" t="s">
        <v>88</v>
      </c>
      <c r="C38" s="12" t="s">
        <v>89</v>
      </c>
      <c r="D38" s="11" t="s">
        <v>90</v>
      </c>
      <c r="E38" s="13">
        <v>243.2</v>
      </c>
      <c r="F38" s="12" t="s">
        <v>14</v>
      </c>
      <c r="G38" s="12" t="s">
        <v>15</v>
      </c>
      <c r="H38" s="12" t="s">
        <v>91</v>
      </c>
      <c r="I38" s="11" t="s">
        <v>92</v>
      </c>
      <c r="J38" s="11" t="s">
        <v>18</v>
      </c>
      <c r="K38" s="7"/>
      <c r="L38" s="7"/>
      <c r="M38" s="7"/>
      <c r="N38" s="7"/>
      <c r="O38" s="7"/>
      <c r="P38" s="7"/>
      <c r="Q38" s="7"/>
    </row>
    <row r="39" spans="1:17" x14ac:dyDescent="0.25">
      <c r="A39" s="10">
        <f t="shared" si="0"/>
        <v>33</v>
      </c>
      <c r="B39" s="11" t="s">
        <v>93</v>
      </c>
      <c r="C39" s="12" t="s">
        <v>94</v>
      </c>
      <c r="D39" s="11" t="s">
        <v>95</v>
      </c>
      <c r="E39" s="13">
        <v>2.66</v>
      </c>
      <c r="F39" s="12" t="s">
        <v>14</v>
      </c>
      <c r="G39" s="12" t="s">
        <v>15</v>
      </c>
      <c r="H39" s="12" t="s">
        <v>81</v>
      </c>
      <c r="I39" s="11" t="s">
        <v>82</v>
      </c>
      <c r="J39" s="11" t="s">
        <v>18</v>
      </c>
      <c r="K39" s="7"/>
      <c r="L39" s="7"/>
      <c r="M39" s="7"/>
      <c r="N39" s="7"/>
      <c r="O39" s="7"/>
      <c r="P39" s="7"/>
      <c r="Q39" s="7"/>
    </row>
    <row r="40" spans="1:17" x14ac:dyDescent="0.25">
      <c r="A40" s="10">
        <f t="shared" si="0"/>
        <v>34</v>
      </c>
      <c r="B40" s="11" t="s">
        <v>96</v>
      </c>
      <c r="C40" s="12" t="s">
        <v>97</v>
      </c>
      <c r="D40" s="11" t="s">
        <v>98</v>
      </c>
      <c r="E40" s="13">
        <v>123.63</v>
      </c>
      <c r="F40" s="12" t="s">
        <v>14</v>
      </c>
      <c r="G40" s="12" t="s">
        <v>15</v>
      </c>
      <c r="H40" s="12" t="s">
        <v>71</v>
      </c>
      <c r="I40" s="11" t="s">
        <v>72</v>
      </c>
      <c r="J40" s="11" t="s">
        <v>18</v>
      </c>
      <c r="K40" s="7"/>
      <c r="L40" s="7"/>
      <c r="M40" s="7"/>
      <c r="N40" s="7"/>
      <c r="O40" s="7"/>
      <c r="P40" s="7"/>
      <c r="Q40" s="7"/>
    </row>
    <row r="41" spans="1:17" x14ac:dyDescent="0.25">
      <c r="A41" s="10">
        <f t="shared" si="0"/>
        <v>35</v>
      </c>
      <c r="B41" s="11" t="s">
        <v>99</v>
      </c>
      <c r="C41" s="12" t="s">
        <v>100</v>
      </c>
      <c r="D41" s="11" t="s">
        <v>101</v>
      </c>
      <c r="E41" s="13">
        <v>105</v>
      </c>
      <c r="F41" s="12" t="s">
        <v>14</v>
      </c>
      <c r="G41" s="12" t="s">
        <v>15</v>
      </c>
      <c r="H41" s="12" t="s">
        <v>81</v>
      </c>
      <c r="I41" s="11" t="s">
        <v>82</v>
      </c>
      <c r="J41" s="11" t="s">
        <v>18</v>
      </c>
      <c r="K41" s="7"/>
      <c r="L41" s="7"/>
      <c r="M41" s="7"/>
      <c r="N41" s="7"/>
      <c r="O41" s="7"/>
      <c r="P41" s="7"/>
      <c r="Q41" s="7"/>
    </row>
    <row r="42" spans="1:17" x14ac:dyDescent="0.25">
      <c r="A42" s="10">
        <f t="shared" si="0"/>
        <v>36</v>
      </c>
      <c r="B42" s="11" t="s">
        <v>102</v>
      </c>
      <c r="C42" s="12" t="s">
        <v>103</v>
      </c>
      <c r="D42" s="11" t="s">
        <v>104</v>
      </c>
      <c r="E42" s="13">
        <v>143.19</v>
      </c>
      <c r="F42" s="12" t="s">
        <v>14</v>
      </c>
      <c r="G42" s="12" t="s">
        <v>15</v>
      </c>
      <c r="H42" s="12" t="s">
        <v>76</v>
      </c>
      <c r="I42" s="11" t="s">
        <v>77</v>
      </c>
      <c r="J42" s="11" t="s">
        <v>18</v>
      </c>
      <c r="K42" s="7"/>
      <c r="L42" s="7"/>
      <c r="M42" s="7"/>
      <c r="N42" s="7"/>
      <c r="O42" s="7"/>
      <c r="P42" s="7"/>
      <c r="Q42" s="7"/>
    </row>
    <row r="43" spans="1:17" x14ac:dyDescent="0.25">
      <c r="A43" s="10">
        <f t="shared" si="0"/>
        <v>37</v>
      </c>
      <c r="B43" s="11" t="s">
        <v>105</v>
      </c>
      <c r="C43" s="12" t="s">
        <v>106</v>
      </c>
      <c r="D43" s="11" t="s">
        <v>107</v>
      </c>
      <c r="E43" s="13">
        <v>6875</v>
      </c>
      <c r="F43" s="12" t="s">
        <v>14</v>
      </c>
      <c r="G43" s="12" t="s">
        <v>15</v>
      </c>
      <c r="H43" s="12" t="s">
        <v>66</v>
      </c>
      <c r="I43" s="11" t="s">
        <v>67</v>
      </c>
      <c r="J43" s="11" t="s">
        <v>18</v>
      </c>
      <c r="K43" s="7"/>
      <c r="L43" s="7"/>
      <c r="M43" s="7"/>
      <c r="N43" s="7"/>
      <c r="O43" s="7"/>
      <c r="P43" s="7"/>
      <c r="Q43" s="7"/>
    </row>
    <row r="44" spans="1:17" x14ac:dyDescent="0.25">
      <c r="A44" s="10">
        <f t="shared" si="0"/>
        <v>38</v>
      </c>
      <c r="B44" s="11" t="s">
        <v>108</v>
      </c>
      <c r="C44" s="12" t="s">
        <v>109</v>
      </c>
      <c r="D44" s="11" t="s">
        <v>110</v>
      </c>
      <c r="E44" s="13">
        <v>1596.3</v>
      </c>
      <c r="F44" s="12" t="s">
        <v>14</v>
      </c>
      <c r="G44" s="12" t="s">
        <v>15</v>
      </c>
      <c r="H44" s="12" t="s">
        <v>111</v>
      </c>
      <c r="I44" s="11" t="s">
        <v>112</v>
      </c>
      <c r="J44" s="11" t="s">
        <v>18</v>
      </c>
      <c r="K44" s="7"/>
      <c r="L44" s="7"/>
      <c r="M44" s="7"/>
      <c r="N44" s="7"/>
      <c r="O44" s="7"/>
      <c r="P44" s="7"/>
      <c r="Q44" s="7"/>
    </row>
    <row r="45" spans="1:17" x14ac:dyDescent="0.25">
      <c r="A45" s="10">
        <f t="shared" si="0"/>
        <v>39</v>
      </c>
      <c r="B45" s="11" t="s">
        <v>113</v>
      </c>
      <c r="C45" s="12" t="s">
        <v>114</v>
      </c>
      <c r="D45" s="11" t="s">
        <v>115</v>
      </c>
      <c r="E45" s="13">
        <v>724.57</v>
      </c>
      <c r="F45" s="12" t="s">
        <v>14</v>
      </c>
      <c r="G45" s="12" t="s">
        <v>15</v>
      </c>
      <c r="H45" s="12" t="s">
        <v>116</v>
      </c>
      <c r="I45" s="11" t="s">
        <v>117</v>
      </c>
      <c r="J45" s="11" t="s">
        <v>18</v>
      </c>
      <c r="K45" s="7"/>
      <c r="L45" s="7"/>
      <c r="M45" s="7"/>
      <c r="N45" s="7"/>
      <c r="O45" s="7"/>
      <c r="P45" s="7"/>
      <c r="Q45" s="7"/>
    </row>
    <row r="46" spans="1:17" x14ac:dyDescent="0.25">
      <c r="A46" s="10">
        <f t="shared" si="0"/>
        <v>40</v>
      </c>
      <c r="B46" s="11" t="s">
        <v>118</v>
      </c>
      <c r="C46" s="12" t="s">
        <v>119</v>
      </c>
      <c r="D46" s="11" t="s">
        <v>120</v>
      </c>
      <c r="E46" s="13">
        <v>9.7799999999999994</v>
      </c>
      <c r="F46" s="12" t="s">
        <v>14</v>
      </c>
      <c r="G46" s="12" t="s">
        <v>15</v>
      </c>
      <c r="H46" s="12" t="s">
        <v>116</v>
      </c>
      <c r="I46" s="11" t="s">
        <v>117</v>
      </c>
      <c r="J46" s="11" t="s">
        <v>18</v>
      </c>
      <c r="K46" s="7"/>
      <c r="L46" s="7"/>
      <c r="M46" s="7"/>
      <c r="N46" s="7"/>
      <c r="O46" s="7"/>
      <c r="P46" s="7"/>
      <c r="Q46" s="7"/>
    </row>
    <row r="47" spans="1:17" x14ac:dyDescent="0.25">
      <c r="A47" s="10">
        <f t="shared" si="0"/>
        <v>41</v>
      </c>
      <c r="B47" s="11" t="s">
        <v>121</v>
      </c>
      <c r="C47" s="12" t="s">
        <v>122</v>
      </c>
      <c r="D47" s="11" t="s">
        <v>123</v>
      </c>
      <c r="E47" s="13">
        <v>6513.75</v>
      </c>
      <c r="F47" s="12" t="s">
        <v>14</v>
      </c>
      <c r="G47" s="12" t="s">
        <v>15</v>
      </c>
      <c r="H47" s="12" t="s">
        <v>124</v>
      </c>
      <c r="I47" s="11" t="s">
        <v>125</v>
      </c>
      <c r="J47" s="11" t="s">
        <v>18</v>
      </c>
      <c r="K47" s="7"/>
      <c r="L47" s="7"/>
      <c r="M47" s="7"/>
      <c r="N47" s="7"/>
      <c r="O47" s="7"/>
      <c r="P47" s="7"/>
      <c r="Q47" s="7"/>
    </row>
    <row r="48" spans="1:17" x14ac:dyDescent="0.25">
      <c r="A48" s="10">
        <f t="shared" si="0"/>
        <v>42</v>
      </c>
      <c r="B48" s="11" t="s">
        <v>126</v>
      </c>
      <c r="C48" s="12" t="s">
        <v>127</v>
      </c>
      <c r="D48" s="11" t="s">
        <v>128</v>
      </c>
      <c r="E48" s="13">
        <v>300</v>
      </c>
      <c r="F48" s="12" t="s">
        <v>14</v>
      </c>
      <c r="G48" s="12" t="s">
        <v>15</v>
      </c>
      <c r="H48" s="12" t="s">
        <v>129</v>
      </c>
      <c r="I48" s="11" t="s">
        <v>130</v>
      </c>
      <c r="J48" s="11" t="s">
        <v>18</v>
      </c>
      <c r="K48" s="7"/>
      <c r="L48" s="7"/>
      <c r="M48" s="7"/>
      <c r="N48" s="7"/>
      <c r="O48" s="7"/>
      <c r="P48" s="7"/>
      <c r="Q48" s="7"/>
    </row>
    <row r="49" spans="1:17" x14ac:dyDescent="0.25">
      <c r="A49" s="10">
        <f t="shared" si="0"/>
        <v>43</v>
      </c>
      <c r="B49" s="11" t="s">
        <v>131</v>
      </c>
      <c r="C49" s="12" t="s">
        <v>132</v>
      </c>
      <c r="D49" s="11" t="s">
        <v>133</v>
      </c>
      <c r="E49" s="13">
        <v>949.79</v>
      </c>
      <c r="F49" s="12" t="s">
        <v>14</v>
      </c>
      <c r="G49" s="12" t="s">
        <v>15</v>
      </c>
      <c r="H49" s="12" t="s">
        <v>116</v>
      </c>
      <c r="I49" s="11" t="s">
        <v>117</v>
      </c>
      <c r="J49" s="11" t="s">
        <v>18</v>
      </c>
      <c r="K49" s="7"/>
      <c r="L49" s="7"/>
      <c r="M49" s="7"/>
      <c r="N49" s="7"/>
      <c r="O49" s="7"/>
      <c r="P49" s="7"/>
      <c r="Q49" s="7"/>
    </row>
    <row r="50" spans="1:17" x14ac:dyDescent="0.25">
      <c r="A50" s="10">
        <f t="shared" si="0"/>
        <v>44</v>
      </c>
      <c r="B50" s="11" t="s">
        <v>134</v>
      </c>
      <c r="C50" s="12" t="s">
        <v>135</v>
      </c>
      <c r="D50" s="11" t="s">
        <v>136</v>
      </c>
      <c r="E50" s="13">
        <v>74.34</v>
      </c>
      <c r="F50" s="12" t="s">
        <v>14</v>
      </c>
      <c r="G50" s="12" t="s">
        <v>15</v>
      </c>
      <c r="H50" s="12" t="s">
        <v>137</v>
      </c>
      <c r="I50" s="11" t="s">
        <v>138</v>
      </c>
      <c r="J50" s="11" t="s">
        <v>18</v>
      </c>
      <c r="K50" s="7"/>
      <c r="L50" s="7"/>
      <c r="M50" s="7"/>
      <c r="N50" s="7"/>
      <c r="O50" s="7"/>
      <c r="P50" s="7"/>
      <c r="Q50" s="7"/>
    </row>
    <row r="51" spans="1:17" x14ac:dyDescent="0.25">
      <c r="A51" s="10">
        <f t="shared" si="0"/>
        <v>45</v>
      </c>
      <c r="B51" s="11" t="s">
        <v>179</v>
      </c>
      <c r="C51" s="12" t="s">
        <v>139</v>
      </c>
      <c r="D51" s="11" t="s">
        <v>180</v>
      </c>
      <c r="E51" s="13">
        <v>1277.55</v>
      </c>
      <c r="F51" s="12" t="s">
        <v>14</v>
      </c>
      <c r="G51" s="12" t="s">
        <v>15</v>
      </c>
      <c r="H51" s="12" t="s">
        <v>39</v>
      </c>
      <c r="I51" s="11" t="s">
        <v>40</v>
      </c>
      <c r="J51" s="11" t="s">
        <v>18</v>
      </c>
      <c r="K51" s="7"/>
      <c r="L51" s="7"/>
      <c r="M51" s="7"/>
      <c r="N51" s="7"/>
      <c r="O51" s="7"/>
      <c r="P51" s="7"/>
      <c r="Q51" s="7"/>
    </row>
    <row r="52" spans="1:17" x14ac:dyDescent="0.25">
      <c r="A52" s="10">
        <f t="shared" si="0"/>
        <v>46</v>
      </c>
      <c r="B52" s="11" t="s">
        <v>140</v>
      </c>
      <c r="C52" s="12" t="s">
        <v>141</v>
      </c>
      <c r="D52" s="11" t="s">
        <v>142</v>
      </c>
      <c r="E52" s="13">
        <v>20</v>
      </c>
      <c r="F52" s="12" t="s">
        <v>14</v>
      </c>
      <c r="G52" s="12" t="s">
        <v>15</v>
      </c>
      <c r="H52" s="12" t="s">
        <v>143</v>
      </c>
      <c r="I52" s="11" t="s">
        <v>144</v>
      </c>
      <c r="J52" s="11" t="s">
        <v>18</v>
      </c>
      <c r="K52" s="7"/>
      <c r="L52" s="7"/>
      <c r="M52" s="7"/>
      <c r="N52" s="7"/>
      <c r="O52" s="7"/>
      <c r="P52" s="7"/>
      <c r="Q52" s="7"/>
    </row>
    <row r="53" spans="1:17" x14ac:dyDescent="0.25">
      <c r="A53" s="10">
        <f t="shared" si="0"/>
        <v>47</v>
      </c>
      <c r="B53" s="11" t="s">
        <v>145</v>
      </c>
      <c r="C53" s="12" t="s">
        <v>146</v>
      </c>
      <c r="D53" s="11" t="s">
        <v>147</v>
      </c>
      <c r="E53" s="13">
        <v>165.9</v>
      </c>
      <c r="F53" s="12" t="s">
        <v>14</v>
      </c>
      <c r="G53" s="12" t="s">
        <v>15</v>
      </c>
      <c r="H53" s="12" t="s">
        <v>81</v>
      </c>
      <c r="I53" s="11" t="s">
        <v>82</v>
      </c>
      <c r="J53" s="11" t="s">
        <v>18</v>
      </c>
      <c r="K53" s="7"/>
      <c r="L53" s="7"/>
      <c r="M53" s="7"/>
      <c r="N53" s="7"/>
      <c r="O53" s="7"/>
      <c r="P53" s="7"/>
      <c r="Q53" s="7"/>
    </row>
    <row r="54" spans="1:17" x14ac:dyDescent="0.25">
      <c r="A54" s="10">
        <f t="shared" si="0"/>
        <v>48</v>
      </c>
      <c r="B54" s="11" t="s">
        <v>148</v>
      </c>
      <c r="C54" s="12" t="s">
        <v>149</v>
      </c>
      <c r="D54" s="11" t="s">
        <v>150</v>
      </c>
      <c r="E54" s="13">
        <v>155.43</v>
      </c>
      <c r="F54" s="12" t="s">
        <v>14</v>
      </c>
      <c r="G54" s="12" t="s">
        <v>15</v>
      </c>
      <c r="H54" s="12" t="s">
        <v>91</v>
      </c>
      <c r="I54" s="11" t="s">
        <v>92</v>
      </c>
      <c r="J54" s="11" t="s">
        <v>18</v>
      </c>
      <c r="K54" s="7"/>
      <c r="L54" s="7"/>
      <c r="M54" s="7"/>
      <c r="N54" s="7"/>
      <c r="O54" s="7"/>
      <c r="P54" s="7"/>
      <c r="Q54" s="7"/>
    </row>
    <row r="55" spans="1:17" x14ac:dyDescent="0.25">
      <c r="A55" s="10">
        <f t="shared" si="0"/>
        <v>49</v>
      </c>
      <c r="B55" s="11" t="s">
        <v>151</v>
      </c>
      <c r="C55" s="12" t="s">
        <v>152</v>
      </c>
      <c r="D55" s="11" t="s">
        <v>153</v>
      </c>
      <c r="E55" s="13">
        <v>175.09</v>
      </c>
      <c r="F55" s="12" t="s">
        <v>14</v>
      </c>
      <c r="G55" s="12" t="s">
        <v>15</v>
      </c>
      <c r="H55" s="12" t="s">
        <v>71</v>
      </c>
      <c r="I55" s="11" t="s">
        <v>72</v>
      </c>
      <c r="J55" s="11" t="s">
        <v>18</v>
      </c>
      <c r="K55" s="7"/>
      <c r="L55" s="7"/>
      <c r="M55" s="7"/>
      <c r="N55" s="7"/>
      <c r="O55" s="7"/>
      <c r="P55" s="7"/>
      <c r="Q55" s="7"/>
    </row>
    <row r="56" spans="1:17" x14ac:dyDescent="0.25">
      <c r="A56" s="10">
        <f t="shared" si="0"/>
        <v>50</v>
      </c>
      <c r="B56" s="11" t="s">
        <v>151</v>
      </c>
      <c r="C56" s="12" t="s">
        <v>152</v>
      </c>
      <c r="D56" s="11" t="s">
        <v>153</v>
      </c>
      <c r="E56" s="13">
        <v>1.27</v>
      </c>
      <c r="F56" s="12" t="s">
        <v>14</v>
      </c>
      <c r="G56" s="12" t="s">
        <v>15</v>
      </c>
      <c r="H56" s="12" t="s">
        <v>137</v>
      </c>
      <c r="I56" s="11" t="s">
        <v>138</v>
      </c>
      <c r="J56" s="11" t="s">
        <v>18</v>
      </c>
      <c r="K56" s="7"/>
      <c r="L56" s="7"/>
      <c r="M56" s="7"/>
      <c r="N56" s="7"/>
      <c r="O56" s="7"/>
      <c r="P56" s="7"/>
      <c r="Q56" s="7"/>
    </row>
    <row r="57" spans="1:17" x14ac:dyDescent="0.25">
      <c r="A57" s="10">
        <f t="shared" si="0"/>
        <v>51</v>
      </c>
      <c r="B57" s="11" t="s">
        <v>154</v>
      </c>
      <c r="C57" s="12"/>
      <c r="D57" s="11" t="s">
        <v>155</v>
      </c>
      <c r="E57" s="13">
        <v>400</v>
      </c>
      <c r="F57" s="12" t="s">
        <v>14</v>
      </c>
      <c r="G57" s="12" t="s">
        <v>15</v>
      </c>
      <c r="H57" s="12" t="s">
        <v>156</v>
      </c>
      <c r="I57" s="11" t="s">
        <v>157</v>
      </c>
      <c r="J57" s="11" t="s">
        <v>18</v>
      </c>
      <c r="K57" s="7"/>
      <c r="L57" s="7"/>
      <c r="M57" s="7"/>
      <c r="N57" s="7"/>
      <c r="O57" s="7"/>
      <c r="P57" s="7"/>
      <c r="Q57" s="7"/>
    </row>
    <row r="58" spans="1:17" x14ac:dyDescent="0.25">
      <c r="A58" s="10">
        <f t="shared" si="0"/>
        <v>52</v>
      </c>
      <c r="B58" s="11" t="s">
        <v>181</v>
      </c>
      <c r="C58" s="12" t="s">
        <v>158</v>
      </c>
      <c r="D58" s="11" t="s">
        <v>182</v>
      </c>
      <c r="E58" s="13">
        <v>1250</v>
      </c>
      <c r="F58" s="12" t="s">
        <v>14</v>
      </c>
      <c r="G58" s="12" t="s">
        <v>15</v>
      </c>
      <c r="H58" s="12" t="s">
        <v>41</v>
      </c>
      <c r="I58" s="11" t="s">
        <v>42</v>
      </c>
      <c r="J58" s="11" t="s">
        <v>18</v>
      </c>
      <c r="K58" s="7"/>
      <c r="L58" s="7"/>
      <c r="M58" s="7"/>
      <c r="N58" s="7"/>
      <c r="O58" s="7"/>
      <c r="P58" s="7"/>
      <c r="Q58" s="7"/>
    </row>
    <row r="59" spans="1:17" x14ac:dyDescent="0.25">
      <c r="A59" s="10">
        <f t="shared" si="0"/>
        <v>53</v>
      </c>
      <c r="B59" s="11" t="s">
        <v>159</v>
      </c>
      <c r="C59" s="12" t="s">
        <v>160</v>
      </c>
      <c r="D59" s="11" t="s">
        <v>161</v>
      </c>
      <c r="E59" s="13">
        <v>1968.86</v>
      </c>
      <c r="F59" s="12" t="s">
        <v>14</v>
      </c>
      <c r="G59" s="12" t="s">
        <v>15</v>
      </c>
      <c r="H59" s="12" t="s">
        <v>162</v>
      </c>
      <c r="I59" s="11" t="s">
        <v>163</v>
      </c>
      <c r="J59" s="11" t="s">
        <v>18</v>
      </c>
      <c r="K59" s="7"/>
      <c r="L59" s="7"/>
      <c r="M59" s="7"/>
      <c r="N59" s="7"/>
      <c r="O59" s="7"/>
      <c r="P59" s="7"/>
      <c r="Q59" s="7"/>
    </row>
    <row r="60" spans="1:17" ht="30" x14ac:dyDescent="0.25">
      <c r="A60" s="10">
        <f t="shared" si="0"/>
        <v>54</v>
      </c>
      <c r="B60" s="14" t="s">
        <v>164</v>
      </c>
      <c r="C60" s="12" t="s">
        <v>165</v>
      </c>
      <c r="D60" s="11" t="s">
        <v>166</v>
      </c>
      <c r="E60" s="13">
        <v>602.16999999999996</v>
      </c>
      <c r="F60" s="12" t="s">
        <v>14</v>
      </c>
      <c r="G60" s="12" t="s">
        <v>15</v>
      </c>
      <c r="H60" s="12" t="s">
        <v>124</v>
      </c>
      <c r="I60" s="11" t="s">
        <v>125</v>
      </c>
      <c r="J60" s="11" t="s">
        <v>18</v>
      </c>
      <c r="K60" s="7"/>
      <c r="L60" s="7"/>
      <c r="M60" s="7"/>
      <c r="N60" s="7"/>
      <c r="O60" s="7"/>
      <c r="P60" s="7"/>
      <c r="Q60" s="7"/>
    </row>
    <row r="61" spans="1:17" x14ac:dyDescent="0.25">
      <c r="A61" s="10">
        <f t="shared" si="0"/>
        <v>55</v>
      </c>
      <c r="B61" s="11" t="s">
        <v>167</v>
      </c>
      <c r="C61" s="12" t="s">
        <v>168</v>
      </c>
      <c r="D61" s="11" t="s">
        <v>169</v>
      </c>
      <c r="E61" s="13">
        <v>225</v>
      </c>
      <c r="F61" s="12" t="s">
        <v>14</v>
      </c>
      <c r="G61" s="12" t="s">
        <v>15</v>
      </c>
      <c r="H61" s="12" t="s">
        <v>81</v>
      </c>
      <c r="I61" s="11" t="s">
        <v>82</v>
      </c>
      <c r="J61" s="11" t="s">
        <v>18</v>
      </c>
      <c r="K61" s="7"/>
      <c r="L61" s="7"/>
      <c r="M61" s="7"/>
      <c r="N61" s="7"/>
      <c r="O61" s="7"/>
      <c r="P61" s="7"/>
      <c r="Q61" s="7"/>
    </row>
    <row r="62" spans="1:17" x14ac:dyDescent="0.25">
      <c r="A62" s="10">
        <f t="shared" si="0"/>
        <v>56</v>
      </c>
      <c r="B62" s="11" t="s">
        <v>170</v>
      </c>
      <c r="C62" s="12" t="s">
        <v>171</v>
      </c>
      <c r="D62" s="11" t="s">
        <v>172</v>
      </c>
      <c r="E62" s="13">
        <v>1136.6300000000001</v>
      </c>
      <c r="F62" s="12" t="s">
        <v>14</v>
      </c>
      <c r="G62" s="12" t="s">
        <v>15</v>
      </c>
      <c r="H62" s="12" t="s">
        <v>41</v>
      </c>
      <c r="I62" s="11" t="s">
        <v>42</v>
      </c>
      <c r="J62" s="11" t="s">
        <v>18</v>
      </c>
      <c r="K62" s="7"/>
      <c r="L62" s="7"/>
      <c r="M62" s="7"/>
      <c r="N62" s="7"/>
      <c r="O62" s="7"/>
      <c r="P62" s="7"/>
      <c r="Q62" s="7"/>
    </row>
    <row r="63" spans="1:17" x14ac:dyDescent="0.25">
      <c r="A63" s="10">
        <f t="shared" si="0"/>
        <v>57</v>
      </c>
      <c r="B63" s="11" t="s">
        <v>173</v>
      </c>
      <c r="C63" s="12" t="s">
        <v>174</v>
      </c>
      <c r="D63" s="11" t="s">
        <v>175</v>
      </c>
      <c r="E63" s="13">
        <v>170</v>
      </c>
      <c r="F63" s="12" t="s">
        <v>14</v>
      </c>
      <c r="G63" s="12" t="s">
        <v>15</v>
      </c>
      <c r="H63" s="12" t="s">
        <v>53</v>
      </c>
      <c r="I63" s="11" t="s">
        <v>54</v>
      </c>
      <c r="J63" s="11" t="s">
        <v>18</v>
      </c>
      <c r="K63" s="7"/>
      <c r="L63" s="7"/>
      <c r="M63" s="7"/>
      <c r="N63" s="7"/>
      <c r="O63" s="7"/>
      <c r="P63" s="7"/>
      <c r="Q63" s="7"/>
    </row>
    <row r="64" spans="1:17" x14ac:dyDescent="0.25">
      <c r="A64" s="21" t="s">
        <v>10</v>
      </c>
      <c r="B64" s="21"/>
      <c r="C64" s="21"/>
      <c r="D64" s="21"/>
      <c r="E64" s="15">
        <f>SUBTOTAL(9,E7:E63)</f>
        <v>184258.4</v>
      </c>
      <c r="F64" s="16"/>
      <c r="G64" s="16"/>
      <c r="H64" s="16"/>
      <c r="I64" s="17"/>
      <c r="J64" s="20"/>
      <c r="K64" s="20"/>
      <c r="L64" s="20"/>
      <c r="M64" s="20"/>
      <c r="N64" s="20"/>
      <c r="O64" s="20"/>
      <c r="P64" s="20"/>
      <c r="Q64" s="20"/>
    </row>
    <row r="66" spans="1:6" ht="48" customHeight="1" x14ac:dyDescent="0.25">
      <c r="A66" s="19"/>
      <c r="B66" s="19"/>
      <c r="C66" s="19"/>
      <c r="D66" s="19"/>
      <c r="E66" s="19"/>
      <c r="F66" s="9"/>
    </row>
    <row r="67" spans="1:6" x14ac:dyDescent="0.25">
      <c r="E67" s="4"/>
    </row>
  </sheetData>
  <mergeCells count="7">
    <mergeCell ref="A1:G1"/>
    <mergeCell ref="A5:J5"/>
    <mergeCell ref="A66:E66"/>
    <mergeCell ref="A3:Q3"/>
    <mergeCell ref="J6:Q6"/>
    <mergeCell ref="J64:Q64"/>
    <mergeCell ref="A64:D6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9" ma:contentTypeDescription="Stvaranje novog dokumenta." ma:contentTypeScope="" ma:versionID="4ddcece1a4c88c45000227947e3d5136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4d749d96ce37fbf579b8306287b7ee57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761DB-FB25-415F-8B05-1EEF43F17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F6AC44-9918-46B6-B1A3-6DC6D65E011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cae17ee-98c2-48dd-9016-422652e8737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5F0FB3-EF80-4633-B7ED-B83638EF88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2023-11-22T21:56:08Z</cp:lastPrinted>
  <dcterms:created xsi:type="dcterms:W3CDTF">2025-09-16T09:54:51Z</dcterms:created>
  <dcterms:modified xsi:type="dcterms:W3CDTF">2025-09-16T10:25:34Z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