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veleucilisteupozegi-my.sharepoint.com/personal/mcabraja_ftrr_hr/Documents/Dokumenti-I/REBALANS/Rebalans 2025/USVOJENI REBALANS/"/>
    </mc:Choice>
  </mc:AlternateContent>
  <xr:revisionPtr revIDLastSave="179" documentId="13_ncr:1_{A9C9DFFB-A043-45B0-833A-397D2D8156AA}" xr6:coauthVersionLast="47" xr6:coauthVersionMax="47" xr10:uidLastSave="{AB28F927-C4A5-4733-AB66-72AFB005C424}"/>
  <bookViews>
    <workbookView xWindow="-120" yWindow="-120" windowWidth="29040" windowHeight="1572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7" l="1"/>
  <c r="E83" i="7"/>
  <c r="E82" i="7" s="1"/>
  <c r="C81" i="7"/>
  <c r="C82" i="7"/>
  <c r="C83" i="7"/>
  <c r="D83" i="7" s="1"/>
  <c r="D84" i="7"/>
  <c r="E32" i="7"/>
  <c r="D32" i="7" s="1"/>
  <c r="C31" i="7"/>
  <c r="D33" i="7"/>
  <c r="C32" i="7"/>
  <c r="E45" i="7"/>
  <c r="E44" i="7" s="1"/>
  <c r="E42" i="7"/>
  <c r="E40" i="7"/>
  <c r="C45" i="7"/>
  <c r="C44" i="7" s="1"/>
  <c r="C42" i="7"/>
  <c r="C40" i="7"/>
  <c r="D41" i="7"/>
  <c r="D43" i="7"/>
  <c r="D46" i="7"/>
  <c r="E67" i="7"/>
  <c r="C67" i="7"/>
  <c r="D10" i="7"/>
  <c r="D11" i="7"/>
  <c r="D12" i="7"/>
  <c r="D13" i="7"/>
  <c r="D14" i="7"/>
  <c r="D19" i="7"/>
  <c r="D20" i="7"/>
  <c r="D22" i="7"/>
  <c r="D26" i="7"/>
  <c r="D27" i="7"/>
  <c r="D28" i="7"/>
  <c r="D30" i="7"/>
  <c r="D37" i="7"/>
  <c r="D38" i="7"/>
  <c r="D50" i="7"/>
  <c r="D51" i="7"/>
  <c r="D54" i="7"/>
  <c r="D55" i="7"/>
  <c r="D56" i="7"/>
  <c r="D57" i="7"/>
  <c r="D58" i="7"/>
  <c r="D60" i="7"/>
  <c r="D61" i="7"/>
  <c r="D62" i="7"/>
  <c r="D65" i="7"/>
  <c r="D69" i="7"/>
  <c r="D70" i="7"/>
  <c r="D72" i="7"/>
  <c r="D75" i="7"/>
  <c r="D77" i="7"/>
  <c r="D80" i="7"/>
  <c r="D6" i="7"/>
  <c r="D7" i="7"/>
  <c r="D8" i="7"/>
  <c r="D9" i="7"/>
  <c r="D5" i="7"/>
  <c r="C79" i="7"/>
  <c r="C78" i="7" s="1"/>
  <c r="E79" i="7"/>
  <c r="E78" i="7" s="1"/>
  <c r="C76" i="7"/>
  <c r="E76" i="7"/>
  <c r="C74" i="7"/>
  <c r="E74" i="7"/>
  <c r="C71" i="7"/>
  <c r="E71" i="7"/>
  <c r="C64" i="7"/>
  <c r="E64" i="7"/>
  <c r="C59" i="7"/>
  <c r="E59" i="7"/>
  <c r="C53" i="7"/>
  <c r="E53" i="7"/>
  <c r="C49" i="7"/>
  <c r="C48" i="7" s="1"/>
  <c r="E49" i="7"/>
  <c r="E48" i="7" s="1"/>
  <c r="C36" i="7"/>
  <c r="E36" i="7"/>
  <c r="C29" i="7"/>
  <c r="E29" i="7"/>
  <c r="C25" i="7"/>
  <c r="E25" i="7"/>
  <c r="C21" i="7"/>
  <c r="E21" i="7"/>
  <c r="C18" i="7"/>
  <c r="E18" i="7"/>
  <c r="E63" i="7"/>
  <c r="C63" i="7"/>
  <c r="E81" i="7" l="1"/>
  <c r="D81" i="7" s="1"/>
  <c r="D82" i="7"/>
  <c r="E31" i="7"/>
  <c r="D31" i="7" s="1"/>
  <c r="D45" i="7"/>
  <c r="D44" i="7"/>
  <c r="E39" i="7"/>
  <c r="D40" i="7"/>
  <c r="C39" i="7"/>
  <c r="D42" i="7"/>
  <c r="D71" i="7"/>
  <c r="D21" i="7"/>
  <c r="D63" i="7"/>
  <c r="D78" i="7"/>
  <c r="D64" i="7"/>
  <c r="D79" i="7"/>
  <c r="E17" i="7"/>
  <c r="D59" i="7"/>
  <c r="D76" i="7"/>
  <c r="D74" i="7"/>
  <c r="D67" i="7"/>
  <c r="D53" i="7"/>
  <c r="D49" i="7"/>
  <c r="D48" i="7"/>
  <c r="D36" i="7"/>
  <c r="D29" i="7"/>
  <c r="D25" i="7"/>
  <c r="D18" i="7"/>
  <c r="E52" i="7"/>
  <c r="E66" i="7"/>
  <c r="E24" i="7"/>
  <c r="E23" i="7" s="1"/>
  <c r="C52" i="7"/>
  <c r="C66" i="7"/>
  <c r="E73" i="7"/>
  <c r="C73" i="7"/>
  <c r="C17" i="7"/>
  <c r="C16" i="7" s="1"/>
  <c r="C24" i="7"/>
  <c r="C23" i="7" s="1"/>
  <c r="C35" i="7"/>
  <c r="C34" i="7" l="1"/>
  <c r="D39" i="7"/>
  <c r="D52" i="7"/>
  <c r="D73" i="7"/>
  <c r="D66" i="7"/>
  <c r="D24" i="7"/>
  <c r="D17" i="7"/>
  <c r="C47" i="7"/>
  <c r="C15" i="7" s="1"/>
  <c r="E35" i="7"/>
  <c r="E34" i="7" s="1"/>
  <c r="D34" i="7" l="1"/>
  <c r="D35" i="7"/>
  <c r="E47" i="7"/>
  <c r="D23" i="7"/>
  <c r="E16" i="7"/>
  <c r="D16" i="7" s="1"/>
  <c r="D47" i="7" l="1"/>
  <c r="E15" i="7"/>
  <c r="D15" i="7" s="1"/>
</calcChain>
</file>

<file path=xl/sharedStrings.xml><?xml version="1.0" encoding="utf-8"?>
<sst xmlns="http://schemas.openxmlformats.org/spreadsheetml/2006/main" count="134" uniqueCount="51">
  <si>
    <t>Opći prihodi i primici</t>
  </si>
  <si>
    <t>A621003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</si>
  <si>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</si>
  <si>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</si>
  <si>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</si>
  <si>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</si>
  <si>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</si>
  <si>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</si>
  <si>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Pomoći EU</t>
  </si>
  <si>
    <t>Ostale pomoći</t>
  </si>
  <si>
    <t>Donacije</t>
  </si>
  <si>
    <t>31</t>
  </si>
  <si>
    <t>Vlastiti prihodi</t>
  </si>
  <si>
    <t>A679090</t>
  </si>
  <si>
    <t>REDOVNA DJELATNOST SVEUČILIŠTA U OSIJEKU (IZ EVIDENCIJSKIH PRIHODA)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</si>
  <si>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</si>
  <si>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</si>
  <si>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</si>
  <si>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</si>
  <si>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</si>
  <si>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</si>
  <si>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</si>
  <si>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</si>
  <si>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</si>
  <si>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</si>
  <si>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II. POSEBNI DIO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</si>
  <si>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</si>
  <si>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</si>
  <si>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</si>
  <si>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</si>
  <si>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</si>
  <si>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</si>
  <si>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</si>
  <si>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Ostali rashodi</t>
  </si>
  <si>
    <t>52</t>
  </si>
  <si>
    <t>Rashodi za nabavu neproizvedene dugotrajne imovine</t>
  </si>
  <si>
    <t>3705</t>
  </si>
  <si>
    <t>VISOKO OBRAZOVANJE</t>
  </si>
  <si>
    <t>61</t>
  </si>
  <si>
    <t>SVEUČILIŠTE JOSIPA JURJA STROSSMAYERA U OSIJEKU, FAKULTET TURIZMA I RURALNOG RAZVOJA U POŽEGI</t>
  </si>
  <si>
    <t>REDOVNA DJELATNOST SVEUČILIŠTA JOSIPA JURJA STROSSMAYERA U OSIJEKU</t>
  </si>
  <si>
    <t>Prihodi od prodaje ili zamjene nefinancijske imovine i naknade s naslova osiguranja</t>
  </si>
  <si>
    <t>Rashodi poslovanja</t>
  </si>
  <si>
    <t>Rashodi za nabavu nefinancijske imovine</t>
  </si>
  <si>
    <t>O80</t>
  </si>
  <si>
    <t>MINISTARSTVO ZNANOSTI, OBRAZOVANJA I MLADIH</t>
  </si>
  <si>
    <t>Povećanje/Smanjenje</t>
  </si>
  <si>
    <t>Plan
2025.</t>
  </si>
  <si>
    <t>Novi plan 2025.</t>
  </si>
  <si>
    <t>K621061</t>
  </si>
  <si>
    <t>ODRŽAVANJE OBJEKATA VISOKOBRAZOVNIH USTANOVA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</si>
</sst>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7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0" borderId="4" xfId="49" quotePrefix="1" applyFill="1" applyAlignment="1">
      <alignment horizontal="center" vertical="center"/>
    </xf>
    <xf numFmtId="0" fontId="12" fillId="0" borderId="8" xfId="49" quotePrefix="1" applyFill="1" applyBorder="1">
      <alignment horizontal="left" vertical="center" indent="1"/>
    </xf>
    <xf numFmtId="3" fontId="12" fillId="0" borderId="9" xfId="50" applyNumberFormat="1" applyFill="1" applyBorder="1">
      <alignment horizontal="right" vertical="center"/>
    </xf>
    <xf numFmtId="3" fontId="15" fillId="0" borderId="3" xfId="0" applyNumberFormat="1" applyFont="1" applyFill="1" applyBorder="1"/>
    <xf numFmtId="0" fontId="1" fillId="0" borderId="3" xfId="0" quotePrefix="1" applyFont="1" applyFill="1" applyBorder="1" applyAlignment="1">
      <alignment horizontal="center" vertical="center" wrapText="1"/>
    </xf>
    <xf numFmtId="3" fontId="12" fillId="0" borderId="4" xfId="50" applyNumberFormat="1" applyFont="1" applyFill="1">
      <alignment horizontal="right" vertical="center"/>
    </xf>
    <xf numFmtId="3" fontId="12" fillId="0" borderId="4" xfId="50" applyNumberFormat="1" applyFont="1" applyFill="1" applyBorder="1">
      <alignment horizontal="right" vertical="center"/>
    </xf>
    <xf numFmtId="3" fontId="12" fillId="0" borderId="5" xfId="50" applyNumberFormat="1" applyFont="1" applyFill="1" applyBorder="1">
      <alignment horizontal="right" vertical="center"/>
    </xf>
    <xf numFmtId="3" fontId="12" fillId="0" borderId="7" xfId="50" applyNumberFormat="1" applyFont="1" applyFill="1" applyBorder="1">
      <alignment horizontal="right" vertical="center"/>
    </xf>
    <xf numFmtId="3" fontId="12" fillId="0" borderId="9" xfId="50" applyNumberFormat="1" applyFont="1" applyFill="1" applyBorder="1">
      <alignment horizontal="right" vertical="center"/>
    </xf>
    <xf numFmtId="3" fontId="16" fillId="0" borderId="3" xfId="0" applyNumberFormat="1" applyFont="1" applyFill="1" applyBorder="1"/>
    <xf numFmtId="0" fontId="17" fillId="0" borderId="0" xfId="0" applyFont="1" applyFill="1"/>
    <xf numFmtId="3" fontId="12" fillId="0" borderId="10" xfId="50" applyNumberFormat="1" applyFill="1" applyBorder="1">
      <alignment horizontal="right" vertical="center"/>
    </xf>
    <xf numFmtId="0" fontId="0" fillId="0" borderId="0" xfId="0" applyFill="1" applyBorder="1"/>
    <xf numFmtId="0" fontId="14" fillId="0" borderId="0" xfId="0" applyFont="1" applyFill="1" applyAlignment="1">
      <alignment horizontal="center"/>
    </xf>
    <xf numFmtId="0" fontId="14" fillId="0" borderId="3" xfId="0" applyFont="1" applyFill="1" applyBorder="1"/>
    <xf numFmtId="0" fontId="18" fillId="0" borderId="3" xfId="0" applyFont="1" applyFill="1" applyBorder="1"/>
    <xf numFmtId="0" fontId="14" fillId="0" borderId="3" xfId="0" applyFont="1" applyFill="1" applyBorder="1" applyAlignment="1">
      <alignment horizontal="center"/>
    </xf>
    <xf numFmtId="0" fontId="17" fillId="0" borderId="0" xfId="0" applyFont="1" applyFill="1" applyBorder="1"/>
    <xf numFmtId="0" fontId="14" fillId="0" borderId="0" xfId="0" applyFont="1" applyFill="1" applyAlignment="1">
      <alignment horizont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9"/>
  <sheetViews>
    <sheetView tabSelected="1" zoomScale="120" zoomScaleNormal="120" workbookViewId="0">
      <pane xSplit="2" ySplit="4" topLeftCell="C15" activePane="bottomRight" state="frozen"/>
      <selection pane="topRight" activeCell="C1" sqref="C1"/>
      <selection pane="bottomLeft" activeCell="A3" sqref="A3"/>
      <selection pane="bottomRight" activeCell="H30" sqref="H30"/>
    </sheetView>
  </sheetViews>
  <sheetFormatPr defaultRowHeight="15" x14ac:dyDescent="0.25"/>
  <cols>
    <col min="1" max="1" width="14.28515625" style="7" customWidth="1"/>
    <col min="2" max="2" width="51.42578125" style="7" customWidth="1"/>
    <col min="3" max="3" width="10" style="28" customWidth="1"/>
    <col min="4" max="4" width="11.42578125" style="7" customWidth="1"/>
    <col min="5" max="5" width="10" style="7" customWidth="1"/>
    <col min="6" max="16384" width="9.140625" style="7"/>
  </cols>
  <sheetData>
    <row r="1" spans="1:5" x14ac:dyDescent="0.25">
      <c r="A1" s="36" t="s">
        <v>25</v>
      </c>
      <c r="B1" s="36"/>
      <c r="C1" s="36"/>
      <c r="D1" s="36"/>
      <c r="E1" s="36"/>
    </row>
    <row r="2" spans="1:5" x14ac:dyDescent="0.25">
      <c r="A2" s="31"/>
      <c r="B2" s="31"/>
      <c r="C2" s="31"/>
      <c r="D2" s="31"/>
      <c r="E2" s="31"/>
    </row>
    <row r="3" spans="1:5" ht="15" customHeight="1" x14ac:dyDescent="0.25">
      <c r="A3" s="34" t="s">
        <v>44</v>
      </c>
      <c r="B3" s="34" t="s">
        <v>45</v>
      </c>
      <c r="C3" s="33"/>
      <c r="D3" s="32"/>
      <c r="E3" s="32"/>
    </row>
    <row r="4" spans="1:5" ht="38.25" x14ac:dyDescent="0.25">
      <c r="A4" s="5">
        <v>52565</v>
      </c>
      <c r="B4" s="5" t="s">
        <v>39</v>
      </c>
      <c r="C4" s="21" t="s">
        <v>47</v>
      </c>
      <c r="D4" s="6" t="s">
        <v>46</v>
      </c>
      <c r="E4" s="6" t="s">
        <v>48</v>
      </c>
    </row>
    <row r="5" spans="1:5" x14ac:dyDescent="0.25">
      <c r="A5" s="3">
        <v>11</v>
      </c>
      <c r="B5" s="2" t="s">
        <v>0</v>
      </c>
      <c r="C5" s="22">
        <v>1852990</v>
      </c>
      <c r="D5" s="4">
        <f>SUM(E5-C5)</f>
        <v>211162</v>
      </c>
      <c r="E5" s="4">
        <v>2064152</v>
      </c>
    </row>
    <row r="6" spans="1:5" x14ac:dyDescent="0.25">
      <c r="A6" s="3">
        <v>31</v>
      </c>
      <c r="B6" s="2" t="s">
        <v>12</v>
      </c>
      <c r="C6" s="22">
        <v>51500</v>
      </c>
      <c r="D6" s="4">
        <f t="shared" ref="D6:D81" si="0">SUM(E6-C6)</f>
        <v>58370</v>
      </c>
      <c r="E6" s="4">
        <v>109870</v>
      </c>
    </row>
    <row r="7" spans="1:5" x14ac:dyDescent="0.25">
      <c r="A7" s="3">
        <v>43</v>
      </c>
      <c r="B7" s="2" t="s">
        <v>7</v>
      </c>
      <c r="C7" s="22">
        <v>1027500</v>
      </c>
      <c r="D7" s="4">
        <f t="shared" si="0"/>
        <v>-283143</v>
      </c>
      <c r="E7" s="4">
        <v>744357</v>
      </c>
    </row>
    <row r="8" spans="1:5" x14ac:dyDescent="0.25">
      <c r="A8" s="3">
        <v>51</v>
      </c>
      <c r="B8" s="2" t="s">
        <v>8</v>
      </c>
      <c r="C8" s="22">
        <v>0</v>
      </c>
      <c r="D8" s="4">
        <f t="shared" si="0"/>
        <v>0</v>
      </c>
      <c r="E8" s="4">
        <v>0</v>
      </c>
    </row>
    <row r="9" spans="1:5" x14ac:dyDescent="0.25">
      <c r="A9" s="3">
        <v>52</v>
      </c>
      <c r="B9" s="2" t="s">
        <v>9</v>
      </c>
      <c r="C9" s="22">
        <v>114453</v>
      </c>
      <c r="D9" s="4">
        <f t="shared" si="0"/>
        <v>20082</v>
      </c>
      <c r="E9" s="4">
        <v>134535</v>
      </c>
    </row>
    <row r="10" spans="1:5" x14ac:dyDescent="0.25">
      <c r="A10" s="3">
        <v>61</v>
      </c>
      <c r="B10" s="2" t="s">
        <v>10</v>
      </c>
      <c r="C10" s="22">
        <v>0</v>
      </c>
      <c r="D10" s="4">
        <f t="shared" si="0"/>
        <v>18500</v>
      </c>
      <c r="E10" s="4">
        <v>18500</v>
      </c>
    </row>
    <row r="11" spans="1:5" x14ac:dyDescent="0.25">
      <c r="A11" s="3">
        <v>71</v>
      </c>
      <c r="B11" s="2" t="s">
        <v>41</v>
      </c>
      <c r="C11" s="22">
        <v>0</v>
      </c>
      <c r="D11" s="4">
        <f t="shared" si="0"/>
        <v>1507</v>
      </c>
      <c r="E11" s="4">
        <v>1507</v>
      </c>
    </row>
    <row r="12" spans="1:5" x14ac:dyDescent="0.25">
      <c r="A12" s="3">
        <v>581</v>
      </c>
      <c r="B12" s="2" t="s">
        <v>15</v>
      </c>
      <c r="C12" s="22">
        <v>0</v>
      </c>
      <c r="D12" s="4">
        <f t="shared" si="0"/>
        <v>2200</v>
      </c>
      <c r="E12" s="4">
        <v>2200</v>
      </c>
    </row>
    <row r="13" spans="1:5" x14ac:dyDescent="0.25">
      <c r="A13" s="11">
        <v>5761</v>
      </c>
      <c r="B13" s="12" t="s">
        <v>17</v>
      </c>
      <c r="C13" s="23">
        <v>0</v>
      </c>
      <c r="D13" s="4">
        <f t="shared" si="0"/>
        <v>0</v>
      </c>
      <c r="E13" s="13">
        <v>0</v>
      </c>
    </row>
    <row r="14" spans="1:5" x14ac:dyDescent="0.25">
      <c r="A14" s="14">
        <v>563</v>
      </c>
      <c r="B14" s="15" t="s">
        <v>16</v>
      </c>
      <c r="C14" s="24">
        <v>0</v>
      </c>
      <c r="D14" s="4">
        <f t="shared" si="0"/>
        <v>0</v>
      </c>
      <c r="E14" s="16">
        <v>0</v>
      </c>
    </row>
    <row r="15" spans="1:5" x14ac:dyDescent="0.25">
      <c r="A15" s="9" t="s">
        <v>36</v>
      </c>
      <c r="B15" s="10" t="s">
        <v>37</v>
      </c>
      <c r="C15" s="25">
        <f>SUM(C16+C23+C34+C47+C81)</f>
        <v>3046443</v>
      </c>
      <c r="D15" s="4">
        <f t="shared" si="0"/>
        <v>28678</v>
      </c>
      <c r="E15" s="25">
        <f>SUM(E16+E23+E34+E47+E81)</f>
        <v>3075121</v>
      </c>
    </row>
    <row r="16" spans="1:5" x14ac:dyDescent="0.25">
      <c r="A16" s="1" t="s">
        <v>1</v>
      </c>
      <c r="B16" s="2" t="s">
        <v>40</v>
      </c>
      <c r="C16" s="22">
        <f>SUM(C17)</f>
        <v>1735809</v>
      </c>
      <c r="D16" s="4">
        <f t="shared" si="0"/>
        <v>171686</v>
      </c>
      <c r="E16" s="4">
        <f t="shared" ref="E16" si="1">SUM(E17)</f>
        <v>1907495</v>
      </c>
    </row>
    <row r="17" spans="1:7" x14ac:dyDescent="0.25">
      <c r="A17" s="3" t="s">
        <v>26</v>
      </c>
      <c r="B17" s="2" t="s">
        <v>0</v>
      </c>
      <c r="C17" s="4">
        <f t="shared" ref="C17:E17" si="2">SUM(C18+C21)</f>
        <v>1735809</v>
      </c>
      <c r="D17" s="4">
        <f t="shared" si="0"/>
        <v>171686</v>
      </c>
      <c r="E17" s="4">
        <f t="shared" si="2"/>
        <v>1907495</v>
      </c>
    </row>
    <row r="18" spans="1:7" x14ac:dyDescent="0.25">
      <c r="A18" s="3">
        <v>3</v>
      </c>
      <c r="B18" s="2" t="s">
        <v>42</v>
      </c>
      <c r="C18" s="4">
        <f t="shared" ref="C18:E18" si="3">SUM(C19:C20)</f>
        <v>1735809</v>
      </c>
      <c r="D18" s="4">
        <f t="shared" si="0"/>
        <v>171686</v>
      </c>
      <c r="E18" s="4">
        <f t="shared" si="3"/>
        <v>1907495</v>
      </c>
    </row>
    <row r="19" spans="1:7" x14ac:dyDescent="0.25">
      <c r="A19" s="8" t="s">
        <v>11</v>
      </c>
      <c r="B19" s="2" t="s">
        <v>28</v>
      </c>
      <c r="C19" s="22">
        <v>1710164</v>
      </c>
      <c r="D19" s="4">
        <f t="shared" si="0"/>
        <v>163836</v>
      </c>
      <c r="E19" s="4">
        <v>1874000</v>
      </c>
    </row>
    <row r="20" spans="1:7" x14ac:dyDescent="0.25">
      <c r="A20" s="8" t="s">
        <v>18</v>
      </c>
      <c r="B20" s="2" t="s">
        <v>27</v>
      </c>
      <c r="C20" s="22">
        <v>25645</v>
      </c>
      <c r="D20" s="4">
        <f t="shared" si="0"/>
        <v>7850</v>
      </c>
      <c r="E20" s="4">
        <v>33495</v>
      </c>
    </row>
    <row r="21" spans="1:7" x14ac:dyDescent="0.25">
      <c r="A21" s="17">
        <v>4</v>
      </c>
      <c r="B21" s="2" t="s">
        <v>43</v>
      </c>
      <c r="C21" s="4">
        <f t="shared" ref="C21:E21" si="4">SUM(C22)</f>
        <v>0</v>
      </c>
      <c r="D21" s="4">
        <f t="shared" si="0"/>
        <v>0</v>
      </c>
      <c r="E21" s="4">
        <f t="shared" si="4"/>
        <v>0</v>
      </c>
    </row>
    <row r="22" spans="1:7" x14ac:dyDescent="0.25">
      <c r="A22" s="8" t="s">
        <v>21</v>
      </c>
      <c r="B22" s="2" t="s">
        <v>35</v>
      </c>
      <c r="C22" s="22">
        <v>0</v>
      </c>
      <c r="D22" s="4">
        <f t="shared" si="0"/>
        <v>0</v>
      </c>
      <c r="E22" s="4">
        <v>0</v>
      </c>
    </row>
    <row r="23" spans="1:7" x14ac:dyDescent="0.25">
      <c r="A23" s="1" t="s">
        <v>2</v>
      </c>
      <c r="B23" s="2" t="s">
        <v>3</v>
      </c>
      <c r="C23" s="22">
        <f>SUM(C24+C31)</f>
        <v>117181</v>
      </c>
      <c r="D23" s="4">
        <f t="shared" si="0"/>
        <v>31995</v>
      </c>
      <c r="E23" s="22">
        <f>SUM(E24+E31)</f>
        <v>149176</v>
      </c>
    </row>
    <row r="24" spans="1:7" x14ac:dyDescent="0.25">
      <c r="A24" s="3" t="s">
        <v>26</v>
      </c>
      <c r="B24" s="2" t="s">
        <v>0</v>
      </c>
      <c r="C24" s="4">
        <f t="shared" ref="C24:E24" si="5">SUM(C25+C29)</f>
        <v>117181</v>
      </c>
      <c r="D24" s="4">
        <f t="shared" si="0"/>
        <v>29795</v>
      </c>
      <c r="E24" s="4">
        <f t="shared" si="5"/>
        <v>146976</v>
      </c>
    </row>
    <row r="25" spans="1:7" x14ac:dyDescent="0.25">
      <c r="A25" s="3">
        <v>3</v>
      </c>
      <c r="B25" s="2" t="s">
        <v>42</v>
      </c>
      <c r="C25" s="4">
        <f t="shared" ref="C25:E25" si="6">SUM(C26:C28)</f>
        <v>105681</v>
      </c>
      <c r="D25" s="4">
        <f t="shared" si="0"/>
        <v>24795</v>
      </c>
      <c r="E25" s="4">
        <f t="shared" si="6"/>
        <v>130476</v>
      </c>
    </row>
    <row r="26" spans="1:7" x14ac:dyDescent="0.25">
      <c r="A26" s="8" t="s">
        <v>11</v>
      </c>
      <c r="B26" s="2" t="s">
        <v>28</v>
      </c>
      <c r="C26" s="22">
        <v>7000</v>
      </c>
      <c r="D26" s="4">
        <f t="shared" si="0"/>
        <v>-7000</v>
      </c>
      <c r="E26" s="4">
        <v>0</v>
      </c>
    </row>
    <row r="27" spans="1:7" x14ac:dyDescent="0.25">
      <c r="A27" s="8" t="s">
        <v>18</v>
      </c>
      <c r="B27" s="2" t="s">
        <v>27</v>
      </c>
      <c r="C27" s="22">
        <v>90681</v>
      </c>
      <c r="D27" s="4">
        <f t="shared" si="0"/>
        <v>35795</v>
      </c>
      <c r="E27" s="4">
        <v>126476</v>
      </c>
      <c r="F27" s="29"/>
      <c r="G27" s="30"/>
    </row>
    <row r="28" spans="1:7" x14ac:dyDescent="0.25">
      <c r="A28" s="8" t="s">
        <v>20</v>
      </c>
      <c r="B28" s="2" t="s">
        <v>30</v>
      </c>
      <c r="C28" s="22">
        <v>8000</v>
      </c>
      <c r="D28" s="4">
        <f t="shared" si="0"/>
        <v>-4000</v>
      </c>
      <c r="E28" s="4">
        <v>4000</v>
      </c>
    </row>
    <row r="29" spans="1:7" x14ac:dyDescent="0.25">
      <c r="A29" s="17">
        <v>4</v>
      </c>
      <c r="B29" s="2" t="s">
        <v>43</v>
      </c>
      <c r="C29" s="4">
        <f t="shared" ref="C29:E29" si="7">SUM(C30)</f>
        <v>11500</v>
      </c>
      <c r="D29" s="4">
        <f t="shared" si="0"/>
        <v>5000</v>
      </c>
      <c r="E29" s="4">
        <f t="shared" si="7"/>
        <v>16500</v>
      </c>
    </row>
    <row r="30" spans="1:7" x14ac:dyDescent="0.25">
      <c r="A30" s="8" t="s">
        <v>22</v>
      </c>
      <c r="B30" s="2" t="s">
        <v>31</v>
      </c>
      <c r="C30" s="22">
        <v>11500</v>
      </c>
      <c r="D30" s="4">
        <f t="shared" si="0"/>
        <v>5000</v>
      </c>
      <c r="E30" s="4">
        <v>16500</v>
      </c>
    </row>
    <row r="31" spans="1:7" x14ac:dyDescent="0.25">
      <c r="A31" s="3">
        <v>581</v>
      </c>
      <c r="B31" s="2" t="s">
        <v>15</v>
      </c>
      <c r="C31" s="22">
        <f>SUM(C32)</f>
        <v>0</v>
      </c>
      <c r="D31" s="4">
        <f t="shared" si="0"/>
        <v>2200</v>
      </c>
      <c r="E31" s="22">
        <f>SUM(E32)</f>
        <v>2200</v>
      </c>
    </row>
    <row r="32" spans="1:7" x14ac:dyDescent="0.25">
      <c r="A32" s="3">
        <v>3</v>
      </c>
      <c r="B32" s="2" t="s">
        <v>42</v>
      </c>
      <c r="C32" s="22">
        <f>SUM(C33)</f>
        <v>0</v>
      </c>
      <c r="D32" s="4">
        <f t="shared" si="0"/>
        <v>2200</v>
      </c>
      <c r="E32" s="22">
        <f>SUM(E33)</f>
        <v>2200</v>
      </c>
    </row>
    <row r="33" spans="1:5" x14ac:dyDescent="0.25">
      <c r="A33" s="8" t="s">
        <v>18</v>
      </c>
      <c r="B33" s="2" t="s">
        <v>27</v>
      </c>
      <c r="C33" s="22">
        <v>0</v>
      </c>
      <c r="D33" s="4">
        <f t="shared" si="0"/>
        <v>2200</v>
      </c>
      <c r="E33" s="4">
        <v>2200</v>
      </c>
    </row>
    <row r="34" spans="1:5" x14ac:dyDescent="0.25">
      <c r="A34" s="1" t="s">
        <v>4</v>
      </c>
      <c r="B34" s="2" t="s">
        <v>5</v>
      </c>
      <c r="C34" s="22">
        <f>SUM(C35+C39+C44)</f>
        <v>0</v>
      </c>
      <c r="D34" s="4">
        <f t="shared" si="0"/>
        <v>58503</v>
      </c>
      <c r="E34" s="22">
        <f>SUM(E35+E39+E44)</f>
        <v>58503</v>
      </c>
    </row>
    <row r="35" spans="1:5" x14ac:dyDescent="0.25">
      <c r="A35" s="3" t="s">
        <v>6</v>
      </c>
      <c r="B35" s="2" t="s">
        <v>7</v>
      </c>
      <c r="C35" s="22">
        <f>SUM(C37:C38)</f>
        <v>0</v>
      </c>
      <c r="D35" s="4">
        <f t="shared" si="0"/>
        <v>6857</v>
      </c>
      <c r="E35" s="4">
        <f t="shared" ref="E35" si="8">SUM(E37:E38)</f>
        <v>6857</v>
      </c>
    </row>
    <row r="36" spans="1:5" x14ac:dyDescent="0.25">
      <c r="A36" s="3">
        <v>3</v>
      </c>
      <c r="B36" s="2" t="s">
        <v>42</v>
      </c>
      <c r="C36" s="4">
        <f t="shared" ref="C36:E36" si="9">SUM(C37:C38)</f>
        <v>0</v>
      </c>
      <c r="D36" s="4">
        <f t="shared" si="0"/>
        <v>6857</v>
      </c>
      <c r="E36" s="4">
        <f t="shared" si="9"/>
        <v>6857</v>
      </c>
    </row>
    <row r="37" spans="1:5" x14ac:dyDescent="0.25">
      <c r="A37" s="8" t="s">
        <v>11</v>
      </c>
      <c r="B37" s="2" t="s">
        <v>28</v>
      </c>
      <c r="C37" s="22">
        <v>0</v>
      </c>
      <c r="D37" s="4">
        <f t="shared" si="0"/>
        <v>6457</v>
      </c>
      <c r="E37" s="4">
        <v>6457</v>
      </c>
    </row>
    <row r="38" spans="1:5" x14ac:dyDescent="0.25">
      <c r="A38" s="8" t="s">
        <v>18</v>
      </c>
      <c r="B38" s="2" t="s">
        <v>27</v>
      </c>
      <c r="C38" s="22">
        <v>0</v>
      </c>
      <c r="D38" s="4">
        <f t="shared" si="0"/>
        <v>400</v>
      </c>
      <c r="E38" s="4">
        <v>400</v>
      </c>
    </row>
    <row r="39" spans="1:5" x14ac:dyDescent="0.25">
      <c r="A39" s="3" t="s">
        <v>34</v>
      </c>
      <c r="B39" s="2" t="s">
        <v>9</v>
      </c>
      <c r="C39" s="22">
        <f>SUM(C40+C42)</f>
        <v>0</v>
      </c>
      <c r="D39" s="4">
        <f t="shared" si="0"/>
        <v>33146</v>
      </c>
      <c r="E39" s="22">
        <f>SUM(E40+E42)</f>
        <v>33146</v>
      </c>
    </row>
    <row r="40" spans="1:5" x14ac:dyDescent="0.25">
      <c r="A40" s="3">
        <v>3</v>
      </c>
      <c r="B40" s="2" t="s">
        <v>42</v>
      </c>
      <c r="C40" s="22">
        <f>SUM(C41)</f>
        <v>0</v>
      </c>
      <c r="D40" s="4">
        <f t="shared" si="0"/>
        <v>21000</v>
      </c>
      <c r="E40" s="22">
        <f>SUM(E41)</f>
        <v>21000</v>
      </c>
    </row>
    <row r="41" spans="1:5" x14ac:dyDescent="0.25">
      <c r="A41" s="8" t="s">
        <v>18</v>
      </c>
      <c r="B41" s="2" t="s">
        <v>27</v>
      </c>
      <c r="C41" s="22">
        <v>0</v>
      </c>
      <c r="D41" s="4">
        <f t="shared" si="0"/>
        <v>21000</v>
      </c>
      <c r="E41" s="4">
        <v>21000</v>
      </c>
    </row>
    <row r="42" spans="1:5" x14ac:dyDescent="0.25">
      <c r="A42" s="17">
        <v>4</v>
      </c>
      <c r="B42" s="2" t="s">
        <v>43</v>
      </c>
      <c r="C42" s="22">
        <f>SUM(C43)</f>
        <v>0</v>
      </c>
      <c r="D42" s="4">
        <f t="shared" si="0"/>
        <v>12146</v>
      </c>
      <c r="E42" s="22">
        <f>SUM(E43)</f>
        <v>12146</v>
      </c>
    </row>
    <row r="43" spans="1:5" x14ac:dyDescent="0.25">
      <c r="A43" s="8" t="s">
        <v>21</v>
      </c>
      <c r="B43" s="2" t="s">
        <v>35</v>
      </c>
      <c r="C43" s="22"/>
      <c r="D43" s="4">
        <f t="shared" si="0"/>
        <v>12146</v>
      </c>
      <c r="E43" s="4">
        <v>12146</v>
      </c>
    </row>
    <row r="44" spans="1:5" x14ac:dyDescent="0.25">
      <c r="A44" s="3" t="s">
        <v>38</v>
      </c>
      <c r="B44" s="2" t="s">
        <v>10</v>
      </c>
      <c r="C44" s="22">
        <f>SUM(C45)</f>
        <v>0</v>
      </c>
      <c r="D44" s="4">
        <f t="shared" si="0"/>
        <v>18500</v>
      </c>
      <c r="E44" s="22">
        <f>SUM(E45)</f>
        <v>18500</v>
      </c>
    </row>
    <row r="45" spans="1:5" x14ac:dyDescent="0.25">
      <c r="A45" s="3">
        <v>3</v>
      </c>
      <c r="B45" s="2" t="s">
        <v>42</v>
      </c>
      <c r="C45" s="22">
        <f>SUM(C46)</f>
        <v>0</v>
      </c>
      <c r="D45" s="4">
        <f t="shared" si="0"/>
        <v>18500</v>
      </c>
      <c r="E45" s="22">
        <f>SUM(E46)</f>
        <v>18500</v>
      </c>
    </row>
    <row r="46" spans="1:5" x14ac:dyDescent="0.25">
      <c r="A46" s="8" t="s">
        <v>11</v>
      </c>
      <c r="B46" s="2" t="s">
        <v>28</v>
      </c>
      <c r="C46" s="22">
        <v>0</v>
      </c>
      <c r="D46" s="4">
        <f t="shared" si="0"/>
        <v>18500</v>
      </c>
      <c r="E46" s="4">
        <v>18500</v>
      </c>
    </row>
    <row r="47" spans="1:5" x14ac:dyDescent="0.25">
      <c r="A47" s="1" t="s">
        <v>13</v>
      </c>
      <c r="B47" s="2" t="s">
        <v>14</v>
      </c>
      <c r="C47" s="22">
        <f t="shared" ref="C47:E47" si="10">SUM(C48+C52+C63+C66+C73+C78)</f>
        <v>1193453</v>
      </c>
      <c r="D47" s="4">
        <f t="shared" si="0"/>
        <v>-243187</v>
      </c>
      <c r="E47" s="4">
        <f t="shared" si="10"/>
        <v>950266</v>
      </c>
    </row>
    <row r="48" spans="1:5" x14ac:dyDescent="0.25">
      <c r="A48" s="3" t="s">
        <v>11</v>
      </c>
      <c r="B48" s="2" t="s">
        <v>12</v>
      </c>
      <c r="C48" s="4">
        <f t="shared" ref="C48:E48" si="11">SUM(C49)</f>
        <v>51500</v>
      </c>
      <c r="D48" s="4">
        <f t="shared" si="0"/>
        <v>58370</v>
      </c>
      <c r="E48" s="4">
        <f t="shared" si="11"/>
        <v>109870</v>
      </c>
    </row>
    <row r="49" spans="1:5" x14ac:dyDescent="0.25">
      <c r="A49" s="3">
        <v>3</v>
      </c>
      <c r="B49" s="2" t="s">
        <v>42</v>
      </c>
      <c r="C49" s="4">
        <f t="shared" ref="C49:E49" si="12">SUM(C50:C51)</f>
        <v>51500</v>
      </c>
      <c r="D49" s="4">
        <f t="shared" si="0"/>
        <v>58370</v>
      </c>
      <c r="E49" s="4">
        <f t="shared" si="12"/>
        <v>109870</v>
      </c>
    </row>
    <row r="50" spans="1:5" x14ac:dyDescent="0.25">
      <c r="A50" s="8" t="s">
        <v>11</v>
      </c>
      <c r="B50" s="2" t="s">
        <v>28</v>
      </c>
      <c r="C50" s="22">
        <v>6000</v>
      </c>
      <c r="D50" s="4">
        <f t="shared" si="0"/>
        <v>0</v>
      </c>
      <c r="E50" s="4">
        <v>6000</v>
      </c>
    </row>
    <row r="51" spans="1:5" x14ac:dyDescent="0.25">
      <c r="A51" s="8" t="s">
        <v>18</v>
      </c>
      <c r="B51" s="2" t="s">
        <v>27</v>
      </c>
      <c r="C51" s="22">
        <v>45500</v>
      </c>
      <c r="D51" s="4">
        <f t="shared" si="0"/>
        <v>58370</v>
      </c>
      <c r="E51" s="4">
        <v>103870</v>
      </c>
    </row>
    <row r="52" spans="1:5" x14ac:dyDescent="0.25">
      <c r="A52" s="3" t="s">
        <v>6</v>
      </c>
      <c r="B52" s="2" t="s">
        <v>7</v>
      </c>
      <c r="C52" s="4">
        <f t="shared" ref="C52:E52" si="13">SUM(C53+C59)</f>
        <v>1027500</v>
      </c>
      <c r="D52" s="4">
        <f t="shared" si="0"/>
        <v>-290000</v>
      </c>
      <c r="E52" s="4">
        <f t="shared" si="13"/>
        <v>737500</v>
      </c>
    </row>
    <row r="53" spans="1:5" x14ac:dyDescent="0.25">
      <c r="A53" s="3">
        <v>3</v>
      </c>
      <c r="B53" s="2" t="s">
        <v>42</v>
      </c>
      <c r="C53" s="4">
        <f t="shared" ref="C53:E53" si="14">SUM(C54:C58)</f>
        <v>425500</v>
      </c>
      <c r="D53" s="4">
        <f t="shared" si="0"/>
        <v>79000</v>
      </c>
      <c r="E53" s="4">
        <f t="shared" si="14"/>
        <v>504500</v>
      </c>
    </row>
    <row r="54" spans="1:5" x14ac:dyDescent="0.25">
      <c r="A54" s="8" t="s">
        <v>11</v>
      </c>
      <c r="B54" s="2" t="s">
        <v>28</v>
      </c>
      <c r="C54" s="22">
        <v>40000</v>
      </c>
      <c r="D54" s="4">
        <f t="shared" si="0"/>
        <v>-13000</v>
      </c>
      <c r="E54" s="4">
        <v>27000</v>
      </c>
    </row>
    <row r="55" spans="1:5" x14ac:dyDescent="0.25">
      <c r="A55" s="8" t="s">
        <v>18</v>
      </c>
      <c r="B55" s="2" t="s">
        <v>27</v>
      </c>
      <c r="C55" s="22">
        <v>361500</v>
      </c>
      <c r="D55" s="4">
        <f t="shared" si="0"/>
        <v>76500</v>
      </c>
      <c r="E55" s="4">
        <v>438000</v>
      </c>
    </row>
    <row r="56" spans="1:5" x14ac:dyDescent="0.25">
      <c r="A56" s="8" t="s">
        <v>19</v>
      </c>
      <c r="B56" s="2" t="s">
        <v>29</v>
      </c>
      <c r="C56" s="22">
        <v>4000</v>
      </c>
      <c r="D56" s="4">
        <f t="shared" si="0"/>
        <v>-500</v>
      </c>
      <c r="E56" s="4">
        <v>3500</v>
      </c>
    </row>
    <row r="57" spans="1:5" x14ac:dyDescent="0.25">
      <c r="A57" s="8" t="s">
        <v>20</v>
      </c>
      <c r="B57" s="2" t="s">
        <v>30</v>
      </c>
      <c r="C57" s="22">
        <v>10000</v>
      </c>
      <c r="D57" s="4">
        <f t="shared" si="0"/>
        <v>-5000</v>
      </c>
      <c r="E57" s="4">
        <v>5000</v>
      </c>
    </row>
    <row r="58" spans="1:5" x14ac:dyDescent="0.25">
      <c r="A58" s="8" t="s">
        <v>23</v>
      </c>
      <c r="B58" s="2" t="s">
        <v>33</v>
      </c>
      <c r="C58" s="22">
        <v>10000</v>
      </c>
      <c r="D58" s="4">
        <f t="shared" si="0"/>
        <v>21000</v>
      </c>
      <c r="E58" s="4">
        <v>31000</v>
      </c>
    </row>
    <row r="59" spans="1:5" x14ac:dyDescent="0.25">
      <c r="A59" s="17">
        <v>4</v>
      </c>
      <c r="B59" s="2" t="s">
        <v>43</v>
      </c>
      <c r="C59" s="4">
        <f t="shared" ref="C59:E59" si="15">SUM(C60:C62)</f>
        <v>602000</v>
      </c>
      <c r="D59" s="4">
        <f t="shared" si="0"/>
        <v>-369000</v>
      </c>
      <c r="E59" s="4">
        <f t="shared" si="15"/>
        <v>233000</v>
      </c>
    </row>
    <row r="60" spans="1:5" x14ac:dyDescent="0.25">
      <c r="A60" s="8" t="s">
        <v>21</v>
      </c>
      <c r="B60" s="2" t="s">
        <v>35</v>
      </c>
      <c r="C60" s="22">
        <v>490000</v>
      </c>
      <c r="D60" s="4">
        <f t="shared" si="0"/>
        <v>-340000</v>
      </c>
      <c r="E60" s="4">
        <v>150000</v>
      </c>
    </row>
    <row r="61" spans="1:5" x14ac:dyDescent="0.25">
      <c r="A61" s="8" t="s">
        <v>22</v>
      </c>
      <c r="B61" s="2" t="s">
        <v>31</v>
      </c>
      <c r="C61" s="22">
        <v>87000</v>
      </c>
      <c r="D61" s="4">
        <f t="shared" si="0"/>
        <v>-14000</v>
      </c>
      <c r="E61" s="4">
        <v>73000</v>
      </c>
    </row>
    <row r="62" spans="1:5" x14ac:dyDescent="0.25">
      <c r="A62" s="8" t="s">
        <v>24</v>
      </c>
      <c r="B62" s="2" t="s">
        <v>32</v>
      </c>
      <c r="C62" s="22">
        <v>25000</v>
      </c>
      <c r="D62" s="4">
        <f t="shared" si="0"/>
        <v>-15000</v>
      </c>
      <c r="E62" s="4">
        <v>10000</v>
      </c>
    </row>
    <row r="63" spans="1:5" x14ac:dyDescent="0.25">
      <c r="A63" s="17">
        <v>51</v>
      </c>
      <c r="B63" s="2" t="s">
        <v>8</v>
      </c>
      <c r="C63" s="22">
        <f>SUM(C65)</f>
        <v>0</v>
      </c>
      <c r="D63" s="4">
        <f t="shared" si="0"/>
        <v>0</v>
      </c>
      <c r="E63" s="22">
        <f t="shared" ref="E63" si="16">SUM(E65)</f>
        <v>0</v>
      </c>
    </row>
    <row r="64" spans="1:5" x14ac:dyDescent="0.25">
      <c r="A64" s="17">
        <v>3</v>
      </c>
      <c r="B64" s="2" t="s">
        <v>42</v>
      </c>
      <c r="C64" s="22">
        <f t="shared" ref="C64:E64" si="17">SUM(C65)</f>
        <v>0</v>
      </c>
      <c r="D64" s="4">
        <f t="shared" si="0"/>
        <v>0</v>
      </c>
      <c r="E64" s="22">
        <f t="shared" si="17"/>
        <v>0</v>
      </c>
    </row>
    <row r="65" spans="1:5" x14ac:dyDescent="0.25">
      <c r="A65" s="8">
        <v>32</v>
      </c>
      <c r="B65" s="2" t="s">
        <v>27</v>
      </c>
      <c r="C65" s="22">
        <v>0</v>
      </c>
      <c r="D65" s="4">
        <f t="shared" si="0"/>
        <v>0</v>
      </c>
      <c r="E65" s="4">
        <v>0</v>
      </c>
    </row>
    <row r="66" spans="1:5" x14ac:dyDescent="0.25">
      <c r="A66" s="3" t="s">
        <v>34</v>
      </c>
      <c r="B66" s="2" t="s">
        <v>9</v>
      </c>
      <c r="C66" s="4">
        <f t="shared" ref="C66:E66" si="18">SUM(C67+C71)</f>
        <v>114453</v>
      </c>
      <c r="D66" s="4">
        <f t="shared" si="0"/>
        <v>-13064</v>
      </c>
      <c r="E66" s="4">
        <f t="shared" si="18"/>
        <v>101389</v>
      </c>
    </row>
    <row r="67" spans="1:5" x14ac:dyDescent="0.25">
      <c r="A67" s="3">
        <v>3</v>
      </c>
      <c r="B67" s="2" t="s">
        <v>42</v>
      </c>
      <c r="C67" s="4">
        <f>SUM(C68:C70)</f>
        <v>114453</v>
      </c>
      <c r="D67" s="4">
        <f t="shared" si="0"/>
        <v>-13064</v>
      </c>
      <c r="E67" s="4">
        <f>SUM(E68:E70)</f>
        <v>101389</v>
      </c>
    </row>
    <row r="68" spans="1:5" x14ac:dyDescent="0.25">
      <c r="A68" s="8" t="s">
        <v>11</v>
      </c>
      <c r="B68" s="2" t="s">
        <v>28</v>
      </c>
      <c r="C68" s="4">
        <v>0</v>
      </c>
      <c r="D68" s="4">
        <f t="shared" si="0"/>
        <v>5419</v>
      </c>
      <c r="E68" s="4">
        <v>5419</v>
      </c>
    </row>
    <row r="69" spans="1:5" x14ac:dyDescent="0.25">
      <c r="A69" s="8" t="s">
        <v>18</v>
      </c>
      <c r="B69" s="2" t="s">
        <v>27</v>
      </c>
      <c r="C69" s="22">
        <v>68000</v>
      </c>
      <c r="D69" s="4">
        <f t="shared" si="0"/>
        <v>8062</v>
      </c>
      <c r="E69" s="4">
        <v>76062</v>
      </c>
    </row>
    <row r="70" spans="1:5" x14ac:dyDescent="0.25">
      <c r="A70" s="8" t="s">
        <v>20</v>
      </c>
      <c r="B70" s="2" t="s">
        <v>30</v>
      </c>
      <c r="C70" s="22">
        <v>46453</v>
      </c>
      <c r="D70" s="4">
        <f t="shared" si="0"/>
        <v>-26545</v>
      </c>
      <c r="E70" s="4">
        <v>19908</v>
      </c>
    </row>
    <row r="71" spans="1:5" x14ac:dyDescent="0.25">
      <c r="A71" s="17">
        <v>4</v>
      </c>
      <c r="B71" s="2" t="s">
        <v>43</v>
      </c>
      <c r="C71" s="4">
        <f t="shared" ref="C71:E71" si="19">SUM(C72)</f>
        <v>0</v>
      </c>
      <c r="D71" s="4">
        <f t="shared" si="0"/>
        <v>0</v>
      </c>
      <c r="E71" s="4">
        <f t="shared" si="19"/>
        <v>0</v>
      </c>
    </row>
    <row r="72" spans="1:5" x14ac:dyDescent="0.25">
      <c r="A72" s="8" t="s">
        <v>21</v>
      </c>
      <c r="B72" s="2" t="s">
        <v>35</v>
      </c>
      <c r="C72" s="22">
        <v>0</v>
      </c>
      <c r="D72" s="4">
        <f t="shared" si="0"/>
        <v>0</v>
      </c>
      <c r="E72" s="4">
        <v>0</v>
      </c>
    </row>
    <row r="73" spans="1:5" x14ac:dyDescent="0.25">
      <c r="A73" s="3" t="s">
        <v>38</v>
      </c>
      <c r="B73" s="2" t="s">
        <v>10</v>
      </c>
      <c r="C73" s="4">
        <f t="shared" ref="C73:E73" si="20">SUM(C74+C76)</f>
        <v>0</v>
      </c>
      <c r="D73" s="4">
        <f t="shared" si="0"/>
        <v>0</v>
      </c>
      <c r="E73" s="4">
        <f t="shared" si="20"/>
        <v>0</v>
      </c>
    </row>
    <row r="74" spans="1:5" x14ac:dyDescent="0.25">
      <c r="A74" s="3">
        <v>3</v>
      </c>
      <c r="B74" s="2" t="s">
        <v>42</v>
      </c>
      <c r="C74" s="4">
        <f t="shared" ref="C74:E74" si="21">SUM(C75)</f>
        <v>0</v>
      </c>
      <c r="D74" s="4">
        <f t="shared" si="0"/>
        <v>0</v>
      </c>
      <c r="E74" s="4">
        <f t="shared" si="21"/>
        <v>0</v>
      </c>
    </row>
    <row r="75" spans="1:5" x14ac:dyDescent="0.25">
      <c r="A75" s="8" t="s">
        <v>18</v>
      </c>
      <c r="B75" s="2" t="s">
        <v>27</v>
      </c>
      <c r="C75" s="22">
        <v>0</v>
      </c>
      <c r="D75" s="4">
        <f t="shared" si="0"/>
        <v>0</v>
      </c>
      <c r="E75" s="4">
        <v>0</v>
      </c>
    </row>
    <row r="76" spans="1:5" x14ac:dyDescent="0.25">
      <c r="A76" s="17">
        <v>4</v>
      </c>
      <c r="B76" s="2" t="s">
        <v>43</v>
      </c>
      <c r="C76" s="4">
        <f t="shared" ref="C76:E76" si="22">SUM(C77)</f>
        <v>0</v>
      </c>
      <c r="D76" s="4">
        <f t="shared" si="0"/>
        <v>0</v>
      </c>
      <c r="E76" s="4">
        <f t="shared" si="22"/>
        <v>0</v>
      </c>
    </row>
    <row r="77" spans="1:5" x14ac:dyDescent="0.25">
      <c r="A77" s="8" t="s">
        <v>22</v>
      </c>
      <c r="B77" s="2" t="s">
        <v>31</v>
      </c>
      <c r="C77" s="26">
        <v>0</v>
      </c>
      <c r="D77" s="4">
        <f t="shared" si="0"/>
        <v>0</v>
      </c>
      <c r="E77" s="19">
        <v>0</v>
      </c>
    </row>
    <row r="78" spans="1:5" x14ac:dyDescent="0.25">
      <c r="A78" s="3">
        <v>71</v>
      </c>
      <c r="B78" s="18" t="s">
        <v>41</v>
      </c>
      <c r="C78" s="20">
        <f t="shared" ref="C78:E78" si="23">SUM(C79)</f>
        <v>0</v>
      </c>
      <c r="D78" s="4">
        <f t="shared" si="0"/>
        <v>1507</v>
      </c>
      <c r="E78" s="20">
        <f t="shared" si="23"/>
        <v>1507</v>
      </c>
    </row>
    <row r="79" spans="1:5" x14ac:dyDescent="0.25">
      <c r="A79" s="17">
        <v>4</v>
      </c>
      <c r="B79" s="2" t="s">
        <v>43</v>
      </c>
      <c r="C79" s="20">
        <f t="shared" ref="C79:E79" si="24">SUM(C80)</f>
        <v>0</v>
      </c>
      <c r="D79" s="4">
        <f t="shared" si="0"/>
        <v>1507</v>
      </c>
      <c r="E79" s="20">
        <f t="shared" si="24"/>
        <v>1507</v>
      </c>
    </row>
    <row r="80" spans="1:5" x14ac:dyDescent="0.25">
      <c r="A80" s="8" t="s">
        <v>22</v>
      </c>
      <c r="B80" s="18" t="s">
        <v>31</v>
      </c>
      <c r="C80" s="27">
        <v>0</v>
      </c>
      <c r="D80" s="4">
        <f t="shared" si="0"/>
        <v>1507</v>
      </c>
      <c r="E80" s="20">
        <v>1507</v>
      </c>
    </row>
    <row r="81" spans="1:5" x14ac:dyDescent="0.25">
      <c r="A81" s="1" t="s">
        <v>49</v>
      </c>
      <c r="B81" s="2" t="s">
        <v>50</v>
      </c>
      <c r="C81" s="22">
        <f>SUM(C82)</f>
        <v>0</v>
      </c>
      <c r="D81" s="4">
        <f t="shared" si="0"/>
        <v>9681</v>
      </c>
      <c r="E81" s="22">
        <f>SUM(E82)</f>
        <v>9681</v>
      </c>
    </row>
    <row r="82" spans="1:5" x14ac:dyDescent="0.25">
      <c r="A82" s="3" t="s">
        <v>26</v>
      </c>
      <c r="B82" s="2" t="s">
        <v>0</v>
      </c>
      <c r="C82" s="22">
        <f>SUM(C83)</f>
        <v>0</v>
      </c>
      <c r="D82" s="4">
        <f t="shared" ref="D82:D84" si="25">SUM(E82-C82)</f>
        <v>9681</v>
      </c>
      <c r="E82" s="22">
        <f>SUM(E83)</f>
        <v>9681</v>
      </c>
    </row>
    <row r="83" spans="1:5" x14ac:dyDescent="0.25">
      <c r="A83" s="17">
        <v>4</v>
      </c>
      <c r="B83" s="2" t="s">
        <v>43</v>
      </c>
      <c r="C83" s="22">
        <f>SUM(C84)</f>
        <v>0</v>
      </c>
      <c r="D83" s="4">
        <f t="shared" si="25"/>
        <v>9681</v>
      </c>
      <c r="E83" s="22">
        <f>SUM(E84)</f>
        <v>9681</v>
      </c>
    </row>
    <row r="84" spans="1:5" x14ac:dyDescent="0.25">
      <c r="A84" s="8" t="s">
        <v>21</v>
      </c>
      <c r="B84" s="2" t="s">
        <v>35</v>
      </c>
      <c r="C84" s="22">
        <v>0</v>
      </c>
      <c r="D84" s="4">
        <f t="shared" si="25"/>
        <v>9681</v>
      </c>
      <c r="E84" s="4">
        <v>9681</v>
      </c>
    </row>
    <row r="87" spans="1:5" x14ac:dyDescent="0.25">
      <c r="A87" s="30"/>
      <c r="B87" s="30"/>
      <c r="C87" s="35"/>
    </row>
    <row r="88" spans="1:5" x14ac:dyDescent="0.25">
      <c r="A88" s="30"/>
      <c r="B88" s="30"/>
      <c r="C88" s="35"/>
    </row>
    <row r="89" spans="1:5" x14ac:dyDescent="0.25">
      <c r="A89" s="30"/>
      <c r="B89" s="30"/>
      <c r="C89" s="35"/>
    </row>
    <row r="90" spans="1:5" x14ac:dyDescent="0.25">
      <c r="A90" s="30"/>
      <c r="B90" s="30"/>
      <c r="C90" s="35"/>
    </row>
    <row r="91" spans="1:5" x14ac:dyDescent="0.25">
      <c r="A91" s="30"/>
      <c r="B91" s="30"/>
      <c r="C91" s="35"/>
    </row>
    <row r="92" spans="1:5" x14ac:dyDescent="0.25">
      <c r="A92" s="30"/>
      <c r="B92" s="30"/>
      <c r="C92" s="35"/>
    </row>
    <row r="93" spans="1:5" x14ac:dyDescent="0.25">
      <c r="A93" s="30"/>
      <c r="B93" s="30"/>
      <c r="C93" s="35"/>
    </row>
    <row r="94" spans="1:5" x14ac:dyDescent="0.25">
      <c r="A94" s="30"/>
      <c r="B94" s="30"/>
      <c r="C94" s="35"/>
    </row>
    <row r="95" spans="1:5" x14ac:dyDescent="0.25">
      <c r="A95" s="30"/>
      <c r="B95" s="30"/>
      <c r="C95" s="35"/>
    </row>
    <row r="96" spans="1:5" x14ac:dyDescent="0.25">
      <c r="A96" s="30"/>
      <c r="B96" s="30"/>
      <c r="C96" s="35"/>
    </row>
    <row r="97" spans="1:3" x14ac:dyDescent="0.25">
      <c r="A97" s="30"/>
      <c r="B97" s="30"/>
      <c r="C97" s="35"/>
    </row>
    <row r="98" spans="1:3" x14ac:dyDescent="0.25">
      <c r="A98" s="30"/>
      <c r="B98" s="30"/>
      <c r="C98" s="35"/>
    </row>
    <row r="99" spans="1:3" x14ac:dyDescent="0.25">
      <c r="A99" s="30"/>
      <c r="B99" s="30"/>
      <c r="C99" s="35"/>
    </row>
    <row r="100" spans="1:3" x14ac:dyDescent="0.25">
      <c r="A100" s="30"/>
      <c r="B100" s="30"/>
      <c r="C100" s="35"/>
    </row>
    <row r="101" spans="1:3" x14ac:dyDescent="0.25">
      <c r="A101" s="30"/>
      <c r="B101" s="30"/>
      <c r="C101" s="35"/>
    </row>
    <row r="102" spans="1:3" x14ac:dyDescent="0.25">
      <c r="A102" s="30"/>
      <c r="B102" s="30"/>
      <c r="C102" s="35"/>
    </row>
    <row r="103" spans="1:3" x14ac:dyDescent="0.25">
      <c r="A103" s="30"/>
      <c r="B103" s="30"/>
      <c r="C103" s="35"/>
    </row>
    <row r="104" spans="1:3" x14ac:dyDescent="0.25">
      <c r="A104" s="30"/>
      <c r="B104" s="30"/>
      <c r="C104" s="35"/>
    </row>
    <row r="105" spans="1:3" x14ac:dyDescent="0.25">
      <c r="A105" s="30"/>
      <c r="B105" s="30"/>
      <c r="C105" s="35"/>
    </row>
    <row r="106" spans="1:3" x14ac:dyDescent="0.25">
      <c r="A106" s="30"/>
      <c r="B106" s="30"/>
      <c r="C106" s="35"/>
    </row>
    <row r="107" spans="1:3" x14ac:dyDescent="0.25">
      <c r="A107" s="30"/>
      <c r="B107" s="30"/>
      <c r="C107" s="35"/>
    </row>
    <row r="108" spans="1:3" x14ac:dyDescent="0.25">
      <c r="A108" s="30"/>
      <c r="B108" s="30"/>
      <c r="C108" s="35"/>
    </row>
    <row r="109" spans="1:3" x14ac:dyDescent="0.25">
      <c r="A109" s="30"/>
      <c r="B109" s="30"/>
      <c r="C109" s="35"/>
    </row>
    <row r="110" spans="1:3" x14ac:dyDescent="0.25">
      <c r="A110" s="30"/>
      <c r="B110" s="30"/>
      <c r="C110" s="35"/>
    </row>
    <row r="111" spans="1:3" x14ac:dyDescent="0.25">
      <c r="A111" s="30"/>
      <c r="B111" s="30"/>
      <c r="C111" s="35"/>
    </row>
    <row r="112" spans="1:3" x14ac:dyDescent="0.25">
      <c r="A112" s="30"/>
      <c r="B112" s="30"/>
      <c r="C112" s="35"/>
    </row>
    <row r="113" spans="1:3" x14ac:dyDescent="0.25">
      <c r="A113" s="30"/>
      <c r="B113" s="30"/>
      <c r="C113" s="35"/>
    </row>
    <row r="114" spans="1:3" x14ac:dyDescent="0.25">
      <c r="A114" s="30"/>
      <c r="B114" s="30"/>
      <c r="C114" s="35"/>
    </row>
    <row r="115" spans="1:3" x14ac:dyDescent="0.25">
      <c r="A115" s="30"/>
      <c r="B115" s="30"/>
      <c r="C115" s="35"/>
    </row>
    <row r="116" spans="1:3" x14ac:dyDescent="0.25">
      <c r="A116" s="30"/>
      <c r="B116" s="30"/>
      <c r="C116" s="35"/>
    </row>
    <row r="117" spans="1:3" x14ac:dyDescent="0.25">
      <c r="A117" s="30"/>
      <c r="B117" s="30"/>
      <c r="C117" s="35"/>
    </row>
    <row r="118" spans="1:3" x14ac:dyDescent="0.25">
      <c r="A118" s="30"/>
      <c r="B118" s="30"/>
      <c r="C118" s="35"/>
    </row>
    <row r="119" spans="1:3" x14ac:dyDescent="0.25">
      <c r="A119" s="30"/>
      <c r="B119" s="30"/>
      <c r="C119" s="35"/>
    </row>
    <row r="120" spans="1:3" x14ac:dyDescent="0.25">
      <c r="A120" s="30"/>
      <c r="B120" s="30"/>
      <c r="C120" s="35"/>
    </row>
    <row r="121" spans="1:3" x14ac:dyDescent="0.25">
      <c r="A121" s="30"/>
      <c r="B121" s="30"/>
      <c r="C121" s="35"/>
    </row>
    <row r="122" spans="1:3" x14ac:dyDescent="0.25">
      <c r="A122" s="30"/>
      <c r="B122" s="30"/>
      <c r="C122" s="35"/>
    </row>
    <row r="123" spans="1:3" x14ac:dyDescent="0.25">
      <c r="A123" s="30"/>
      <c r="B123" s="30"/>
      <c r="C123" s="35"/>
    </row>
    <row r="124" spans="1:3" x14ac:dyDescent="0.25">
      <c r="A124" s="30"/>
      <c r="B124" s="30"/>
      <c r="C124" s="35"/>
    </row>
    <row r="125" spans="1:3" x14ac:dyDescent="0.25">
      <c r="A125" s="30"/>
      <c r="B125" s="30"/>
      <c r="C125" s="35"/>
    </row>
    <row r="126" spans="1:3" x14ac:dyDescent="0.25">
      <c r="A126" s="30"/>
      <c r="B126" s="30"/>
      <c r="C126" s="35"/>
    </row>
    <row r="127" spans="1:3" x14ac:dyDescent="0.25">
      <c r="A127" s="30"/>
      <c r="B127" s="30"/>
      <c r="C127" s="35"/>
    </row>
    <row r="128" spans="1:3" x14ac:dyDescent="0.25">
      <c r="A128" s="30"/>
      <c r="B128" s="30"/>
      <c r="C128" s="35"/>
    </row>
    <row r="129" spans="1:3" x14ac:dyDescent="0.25">
      <c r="A129" s="30"/>
      <c r="B129" s="30"/>
      <c r="C129" s="35"/>
    </row>
    <row r="130" spans="1:3" x14ac:dyDescent="0.25">
      <c r="A130" s="30"/>
      <c r="B130" s="30"/>
      <c r="C130" s="35"/>
    </row>
    <row r="131" spans="1:3" x14ac:dyDescent="0.25">
      <c r="A131" s="30"/>
      <c r="B131" s="30"/>
      <c r="C131" s="35"/>
    </row>
    <row r="132" spans="1:3" x14ac:dyDescent="0.25">
      <c r="A132" s="30"/>
      <c r="B132" s="30"/>
      <c r="C132" s="35"/>
    </row>
    <row r="133" spans="1:3" x14ac:dyDescent="0.25">
      <c r="A133" s="30"/>
      <c r="B133" s="30"/>
      <c r="C133" s="35"/>
    </row>
    <row r="134" spans="1:3" x14ac:dyDescent="0.25">
      <c r="A134" s="30"/>
      <c r="B134" s="30"/>
      <c r="C134" s="35"/>
    </row>
    <row r="135" spans="1:3" x14ac:dyDescent="0.25">
      <c r="A135" s="30"/>
      <c r="B135" s="30"/>
      <c r="C135" s="35"/>
    </row>
    <row r="136" spans="1:3" x14ac:dyDescent="0.25">
      <c r="A136" s="30"/>
      <c r="B136" s="30"/>
      <c r="C136" s="35"/>
    </row>
    <row r="137" spans="1:3" x14ac:dyDescent="0.25">
      <c r="A137" s="30"/>
      <c r="B137" s="30"/>
      <c r="C137" s="35"/>
    </row>
    <row r="138" spans="1:3" x14ac:dyDescent="0.25">
      <c r="A138" s="30"/>
      <c r="B138" s="30"/>
      <c r="C138" s="35"/>
    </row>
    <row r="139" spans="1:3" x14ac:dyDescent="0.25">
      <c r="A139" s="30"/>
      <c r="B139" s="30"/>
      <c r="C139" s="35"/>
    </row>
    <row r="140" spans="1:3" x14ac:dyDescent="0.25">
      <c r="A140" s="30"/>
      <c r="B140" s="30"/>
      <c r="C140" s="35"/>
    </row>
    <row r="141" spans="1:3" x14ac:dyDescent="0.25">
      <c r="A141" s="30"/>
      <c r="B141" s="30"/>
      <c r="C141" s="35"/>
    </row>
    <row r="142" spans="1:3" x14ac:dyDescent="0.25">
      <c r="A142" s="30"/>
      <c r="B142" s="30"/>
      <c r="C142" s="35"/>
    </row>
    <row r="143" spans="1:3" x14ac:dyDescent="0.25">
      <c r="A143" s="30"/>
      <c r="B143" s="30"/>
      <c r="C143" s="35"/>
    </row>
    <row r="144" spans="1:3" x14ac:dyDescent="0.25">
      <c r="A144" s="30"/>
      <c r="B144" s="30"/>
      <c r="C144" s="35"/>
    </row>
    <row r="145" spans="1:3" x14ac:dyDescent="0.25">
      <c r="A145" s="30"/>
      <c r="B145" s="30"/>
      <c r="C145" s="35"/>
    </row>
    <row r="146" spans="1:3" x14ac:dyDescent="0.25">
      <c r="A146" s="30"/>
      <c r="B146" s="30"/>
      <c r="C146" s="35"/>
    </row>
    <row r="147" spans="1:3" x14ac:dyDescent="0.25">
      <c r="A147" s="30"/>
      <c r="B147" s="30"/>
      <c r="C147" s="35"/>
    </row>
    <row r="148" spans="1:3" x14ac:dyDescent="0.25">
      <c r="A148" s="30"/>
      <c r="B148" s="30"/>
      <c r="C148" s="35"/>
    </row>
    <row r="149" spans="1:3" x14ac:dyDescent="0.25">
      <c r="A149" s="30"/>
      <c r="B149" s="30"/>
      <c r="C149" s="35"/>
    </row>
    <row r="150" spans="1:3" x14ac:dyDescent="0.25">
      <c r="A150" s="30"/>
      <c r="B150" s="30"/>
      <c r="C150" s="35"/>
    </row>
    <row r="151" spans="1:3" x14ac:dyDescent="0.25">
      <c r="A151" s="30"/>
      <c r="B151" s="30"/>
      <c r="C151" s="35"/>
    </row>
    <row r="152" spans="1:3" x14ac:dyDescent="0.25">
      <c r="A152" s="30"/>
      <c r="B152" s="30"/>
      <c r="C152" s="35"/>
    </row>
    <row r="153" spans="1:3" x14ac:dyDescent="0.25">
      <c r="A153" s="30"/>
      <c r="B153" s="30"/>
      <c r="C153" s="35"/>
    </row>
    <row r="154" spans="1:3" x14ac:dyDescent="0.25">
      <c r="A154" s="30"/>
      <c r="B154" s="30"/>
      <c r="C154" s="35"/>
    </row>
    <row r="155" spans="1:3" x14ac:dyDescent="0.25">
      <c r="A155" s="30"/>
      <c r="B155" s="30"/>
      <c r="C155" s="35"/>
    </row>
    <row r="156" spans="1:3" x14ac:dyDescent="0.25">
      <c r="A156" s="30"/>
      <c r="B156" s="30"/>
      <c r="C156" s="35"/>
    </row>
    <row r="157" spans="1:3" x14ac:dyDescent="0.25">
      <c r="A157" s="30"/>
      <c r="B157" s="30"/>
      <c r="C157" s="35"/>
    </row>
    <row r="158" spans="1:3" x14ac:dyDescent="0.25">
      <c r="A158" s="30"/>
      <c r="B158" s="30"/>
      <c r="C158" s="35"/>
    </row>
    <row r="159" spans="1:3" x14ac:dyDescent="0.25">
      <c r="A159" s="30"/>
      <c r="B159" s="30"/>
      <c r="C159" s="35"/>
    </row>
    <row r="160" spans="1:3" x14ac:dyDescent="0.25">
      <c r="A160" s="30"/>
      <c r="B160" s="30"/>
      <c r="C160" s="35"/>
    </row>
    <row r="161" spans="1:3" x14ac:dyDescent="0.25">
      <c r="A161" s="30"/>
      <c r="B161" s="30"/>
      <c r="C161" s="35"/>
    </row>
    <row r="162" spans="1:3" x14ac:dyDescent="0.25">
      <c r="A162" s="30"/>
      <c r="B162" s="30"/>
      <c r="C162" s="35"/>
    </row>
    <row r="163" spans="1:3" x14ac:dyDescent="0.25">
      <c r="A163" s="30"/>
      <c r="B163" s="30"/>
      <c r="C163" s="35"/>
    </row>
    <row r="164" spans="1:3" x14ac:dyDescent="0.25">
      <c r="A164" s="30"/>
      <c r="B164" s="30"/>
      <c r="C164" s="35"/>
    </row>
    <row r="165" spans="1:3" x14ac:dyDescent="0.25">
      <c r="A165" s="30"/>
      <c r="B165" s="30"/>
      <c r="C165" s="35"/>
    </row>
    <row r="166" spans="1:3" x14ac:dyDescent="0.25">
      <c r="A166" s="30"/>
      <c r="B166" s="30"/>
      <c r="C166" s="35"/>
    </row>
    <row r="167" spans="1:3" x14ac:dyDescent="0.25">
      <c r="A167" s="30"/>
      <c r="B167" s="30"/>
      <c r="C167" s="35"/>
    </row>
    <row r="168" spans="1:3" x14ac:dyDescent="0.25">
      <c r="A168" s="30"/>
      <c r="B168" s="30"/>
      <c r="C168" s="35"/>
    </row>
    <row r="169" spans="1:3" x14ac:dyDescent="0.25">
      <c r="A169" s="30"/>
      <c r="B169" s="30"/>
      <c r="C169" s="35"/>
    </row>
    <row r="170" spans="1:3" x14ac:dyDescent="0.25">
      <c r="A170" s="30"/>
      <c r="B170" s="30"/>
      <c r="C170" s="35"/>
    </row>
    <row r="171" spans="1:3" x14ac:dyDescent="0.25">
      <c r="A171" s="30"/>
      <c r="B171" s="30"/>
      <c r="C171" s="35"/>
    </row>
    <row r="172" spans="1:3" x14ac:dyDescent="0.25">
      <c r="A172" s="30"/>
      <c r="B172" s="30"/>
      <c r="C172" s="35"/>
    </row>
    <row r="173" spans="1:3" x14ac:dyDescent="0.25">
      <c r="A173" s="30"/>
      <c r="B173" s="30"/>
      <c r="C173" s="35"/>
    </row>
    <row r="174" spans="1:3" x14ac:dyDescent="0.25">
      <c r="A174" s="30"/>
      <c r="B174" s="30"/>
      <c r="C174" s="35"/>
    </row>
    <row r="175" spans="1:3" x14ac:dyDescent="0.25">
      <c r="A175" s="30"/>
      <c r="B175" s="30"/>
      <c r="C175" s="35"/>
    </row>
    <row r="176" spans="1:3" x14ac:dyDescent="0.25">
      <c r="A176" s="30"/>
      <c r="B176" s="30"/>
      <c r="C176" s="35"/>
    </row>
    <row r="177" spans="1:3" x14ac:dyDescent="0.25">
      <c r="A177" s="30"/>
      <c r="B177" s="30"/>
      <c r="C177" s="35"/>
    </row>
    <row r="178" spans="1:3" x14ac:dyDescent="0.25">
      <c r="A178" s="30"/>
      <c r="B178" s="30"/>
      <c r="C178" s="35"/>
    </row>
    <row r="179" spans="1:3" x14ac:dyDescent="0.25">
      <c r="A179" s="30"/>
      <c r="B179" s="30"/>
      <c r="C179" s="35"/>
    </row>
    <row r="180" spans="1:3" x14ac:dyDescent="0.25">
      <c r="A180" s="30"/>
      <c r="B180" s="30"/>
      <c r="C180" s="35"/>
    </row>
    <row r="181" spans="1:3" x14ac:dyDescent="0.25">
      <c r="A181" s="30"/>
      <c r="B181" s="30"/>
      <c r="C181" s="35"/>
    </row>
    <row r="182" spans="1:3" x14ac:dyDescent="0.25">
      <c r="A182" s="30"/>
      <c r="B182" s="30"/>
      <c r="C182" s="35"/>
    </row>
    <row r="183" spans="1:3" x14ac:dyDescent="0.25">
      <c r="A183" s="30"/>
      <c r="B183" s="30"/>
      <c r="C183" s="35"/>
    </row>
    <row r="184" spans="1:3" x14ac:dyDescent="0.25">
      <c r="A184" s="30"/>
      <c r="B184" s="30"/>
      <c r="C184" s="35"/>
    </row>
    <row r="185" spans="1:3" x14ac:dyDescent="0.25">
      <c r="A185" s="30"/>
      <c r="B185" s="30"/>
      <c r="C185" s="35"/>
    </row>
    <row r="186" spans="1:3" x14ac:dyDescent="0.25">
      <c r="A186" s="30"/>
      <c r="B186" s="30"/>
      <c r="C186" s="35"/>
    </row>
    <row r="187" spans="1:3" x14ac:dyDescent="0.25">
      <c r="A187" s="30"/>
      <c r="B187" s="30"/>
      <c r="C187" s="35"/>
    </row>
    <row r="188" spans="1:3" x14ac:dyDescent="0.25">
      <c r="A188" s="30"/>
      <c r="B188" s="30"/>
      <c r="C188" s="35"/>
    </row>
    <row r="189" spans="1:3" x14ac:dyDescent="0.25">
      <c r="A189" s="30"/>
      <c r="B189" s="30"/>
      <c r="C189" s="35"/>
    </row>
    <row r="190" spans="1:3" x14ac:dyDescent="0.25">
      <c r="A190" s="30"/>
      <c r="B190" s="30"/>
      <c r="C190" s="35"/>
    </row>
    <row r="191" spans="1:3" x14ac:dyDescent="0.25">
      <c r="A191" s="30"/>
      <c r="B191" s="30"/>
      <c r="C191" s="35"/>
    </row>
    <row r="192" spans="1:3" x14ac:dyDescent="0.25">
      <c r="A192" s="30"/>
      <c r="B192" s="30"/>
      <c r="C192" s="35"/>
    </row>
    <row r="193" spans="1:3" x14ac:dyDescent="0.25">
      <c r="A193" s="30"/>
      <c r="B193" s="30"/>
      <c r="C193" s="35"/>
    </row>
    <row r="194" spans="1:3" x14ac:dyDescent="0.25">
      <c r="A194" s="30"/>
      <c r="B194" s="30"/>
      <c r="C194" s="35"/>
    </row>
    <row r="195" spans="1:3" x14ac:dyDescent="0.25">
      <c r="A195" s="30"/>
      <c r="B195" s="30"/>
      <c r="C195" s="35"/>
    </row>
    <row r="196" spans="1:3" x14ac:dyDescent="0.25">
      <c r="A196" s="30"/>
      <c r="B196" s="30"/>
      <c r="C196" s="35"/>
    </row>
    <row r="197" spans="1:3" x14ac:dyDescent="0.25">
      <c r="A197" s="30"/>
      <c r="B197" s="30"/>
      <c r="C197" s="35"/>
    </row>
    <row r="198" spans="1:3" x14ac:dyDescent="0.25">
      <c r="A198" s="30"/>
      <c r="B198" s="30"/>
      <c r="C198" s="35"/>
    </row>
    <row r="199" spans="1:3" x14ac:dyDescent="0.25">
      <c r="A199" s="30"/>
      <c r="B199" s="30"/>
      <c r="C199" s="35"/>
    </row>
    <row r="200" spans="1:3" x14ac:dyDescent="0.25">
      <c r="A200" s="30"/>
      <c r="B200" s="30"/>
      <c r="C200" s="35"/>
    </row>
    <row r="201" spans="1:3" x14ac:dyDescent="0.25">
      <c r="A201" s="30"/>
      <c r="B201" s="30"/>
      <c r="C201" s="35"/>
    </row>
    <row r="202" spans="1:3" x14ac:dyDescent="0.25">
      <c r="A202" s="30"/>
      <c r="B202" s="30"/>
      <c r="C202" s="35"/>
    </row>
    <row r="203" spans="1:3" x14ac:dyDescent="0.25">
      <c r="A203" s="30"/>
      <c r="B203" s="30"/>
      <c r="C203" s="35"/>
    </row>
    <row r="204" spans="1:3" x14ac:dyDescent="0.25">
      <c r="A204" s="30"/>
      <c r="B204" s="30"/>
      <c r="C204" s="35"/>
    </row>
    <row r="205" spans="1:3" x14ac:dyDescent="0.25">
      <c r="A205" s="30"/>
      <c r="B205" s="30"/>
      <c r="C205" s="35"/>
    </row>
    <row r="206" spans="1:3" x14ac:dyDescent="0.25">
      <c r="A206" s="30"/>
      <c r="B206" s="30"/>
      <c r="C206" s="35"/>
    </row>
    <row r="207" spans="1:3" x14ac:dyDescent="0.25">
      <c r="A207" s="30"/>
      <c r="B207" s="30"/>
      <c r="C207" s="35"/>
    </row>
    <row r="208" spans="1:3" x14ac:dyDescent="0.25">
      <c r="A208" s="30"/>
      <c r="B208" s="30"/>
      <c r="C208" s="35"/>
    </row>
    <row r="209" spans="1:3" x14ac:dyDescent="0.25">
      <c r="A209" s="30"/>
      <c r="B209" s="30"/>
      <c r="C209" s="35"/>
    </row>
    <row r="210" spans="1:3" x14ac:dyDescent="0.25">
      <c r="A210" s="30"/>
      <c r="B210" s="30"/>
      <c r="C210" s="35"/>
    </row>
    <row r="211" spans="1:3" x14ac:dyDescent="0.25">
      <c r="A211" s="30"/>
      <c r="B211" s="30"/>
      <c r="C211" s="35"/>
    </row>
    <row r="212" spans="1:3" x14ac:dyDescent="0.25">
      <c r="A212" s="30"/>
      <c r="B212" s="30"/>
      <c r="C212" s="35"/>
    </row>
    <row r="213" spans="1:3" x14ac:dyDescent="0.25">
      <c r="A213" s="30"/>
      <c r="B213" s="30"/>
      <c r="C213" s="35"/>
    </row>
    <row r="214" spans="1:3" x14ac:dyDescent="0.25">
      <c r="A214" s="30"/>
      <c r="B214" s="30"/>
      <c r="C214" s="35"/>
    </row>
    <row r="215" spans="1:3" x14ac:dyDescent="0.25">
      <c r="A215" s="30"/>
      <c r="B215" s="30"/>
      <c r="C215" s="35"/>
    </row>
    <row r="216" spans="1:3" x14ac:dyDescent="0.25">
      <c r="A216" s="30"/>
      <c r="B216" s="30"/>
      <c r="C216" s="35"/>
    </row>
    <row r="217" spans="1:3" x14ac:dyDescent="0.25">
      <c r="A217" s="30"/>
      <c r="B217" s="30"/>
      <c r="C217" s="35"/>
    </row>
    <row r="218" spans="1:3" x14ac:dyDescent="0.25">
      <c r="A218" s="30"/>
      <c r="B218" s="30"/>
      <c r="C218" s="35"/>
    </row>
    <row r="219" spans="1:3" x14ac:dyDescent="0.25">
      <c r="A219" s="30"/>
      <c r="B219" s="30"/>
      <c r="C219" s="35"/>
    </row>
    <row r="220" spans="1:3" x14ac:dyDescent="0.25">
      <c r="A220" s="30"/>
      <c r="B220" s="30"/>
      <c r="C220" s="35"/>
    </row>
    <row r="221" spans="1:3" x14ac:dyDescent="0.25">
      <c r="A221" s="30"/>
      <c r="B221" s="30"/>
      <c r="C221" s="35"/>
    </row>
    <row r="222" spans="1:3" x14ac:dyDescent="0.25">
      <c r="A222" s="30"/>
      <c r="B222" s="30"/>
      <c r="C222" s="35"/>
    </row>
    <row r="223" spans="1:3" x14ac:dyDescent="0.25">
      <c r="A223" s="30"/>
      <c r="B223" s="30"/>
      <c r="C223" s="35"/>
    </row>
    <row r="224" spans="1:3" x14ac:dyDescent="0.25">
      <c r="A224" s="30"/>
      <c r="B224" s="30"/>
      <c r="C224" s="35"/>
    </row>
    <row r="225" spans="1:3" x14ac:dyDescent="0.25">
      <c r="A225" s="30"/>
      <c r="B225" s="30"/>
      <c r="C225" s="35"/>
    </row>
    <row r="226" spans="1:3" x14ac:dyDescent="0.25">
      <c r="A226" s="30"/>
      <c r="B226" s="30"/>
      <c r="C226" s="35"/>
    </row>
    <row r="227" spans="1:3" x14ac:dyDescent="0.25">
      <c r="A227" s="30"/>
      <c r="B227" s="30"/>
      <c r="C227" s="35"/>
    </row>
    <row r="228" spans="1:3" x14ac:dyDescent="0.25">
      <c r="A228" s="30"/>
      <c r="B228" s="30"/>
      <c r="C228" s="35"/>
    </row>
    <row r="229" spans="1:3" x14ac:dyDescent="0.25">
      <c r="A229" s="30"/>
      <c r="B229" s="30"/>
      <c r="C229" s="35"/>
    </row>
    <row r="230" spans="1:3" x14ac:dyDescent="0.25">
      <c r="A230" s="30"/>
      <c r="B230" s="30"/>
      <c r="C230" s="35"/>
    </row>
    <row r="231" spans="1:3" x14ac:dyDescent="0.25">
      <c r="A231" s="30"/>
      <c r="B231" s="30"/>
      <c r="C231" s="35"/>
    </row>
    <row r="232" spans="1:3" x14ac:dyDescent="0.25">
      <c r="A232" s="30"/>
      <c r="B232" s="30"/>
      <c r="C232" s="35"/>
    </row>
    <row r="233" spans="1:3" x14ac:dyDescent="0.25">
      <c r="A233" s="30"/>
      <c r="B233" s="30"/>
      <c r="C233" s="35"/>
    </row>
    <row r="234" spans="1:3" x14ac:dyDescent="0.25">
      <c r="A234" s="30"/>
      <c r="B234" s="30"/>
      <c r="C234" s="35"/>
    </row>
    <row r="235" spans="1:3" x14ac:dyDescent="0.25">
      <c r="A235" s="30"/>
      <c r="B235" s="30"/>
      <c r="C235" s="35"/>
    </row>
    <row r="236" spans="1:3" x14ac:dyDescent="0.25">
      <c r="A236" s="30"/>
      <c r="B236" s="30"/>
      <c r="C236" s="35"/>
    </row>
    <row r="237" spans="1:3" x14ac:dyDescent="0.25">
      <c r="A237" s="30"/>
      <c r="B237" s="30"/>
      <c r="C237" s="35"/>
    </row>
    <row r="238" spans="1:3" x14ac:dyDescent="0.25">
      <c r="A238" s="30"/>
      <c r="B238" s="30"/>
      <c r="C238" s="35"/>
    </row>
    <row r="239" spans="1:3" x14ac:dyDescent="0.25">
      <c r="A239" s="30"/>
      <c r="B239" s="30"/>
      <c r="C239" s="35"/>
    </row>
    <row r="240" spans="1:3" x14ac:dyDescent="0.25">
      <c r="A240" s="30"/>
      <c r="B240" s="30"/>
      <c r="C240" s="35"/>
    </row>
    <row r="241" spans="1:3" x14ac:dyDescent="0.25">
      <c r="A241" s="30"/>
      <c r="B241" s="30"/>
      <c r="C241" s="35"/>
    </row>
    <row r="242" spans="1:3" x14ac:dyDescent="0.25">
      <c r="A242" s="30"/>
      <c r="B242" s="30"/>
      <c r="C242" s="35"/>
    </row>
    <row r="243" spans="1:3" x14ac:dyDescent="0.25">
      <c r="A243" s="30"/>
      <c r="B243" s="30"/>
      <c r="C243" s="35"/>
    </row>
    <row r="244" spans="1:3" x14ac:dyDescent="0.25">
      <c r="A244" s="30"/>
      <c r="B244" s="30"/>
      <c r="C244" s="35"/>
    </row>
    <row r="245" spans="1:3" x14ac:dyDescent="0.25">
      <c r="A245" s="30"/>
      <c r="B245" s="30"/>
      <c r="C245" s="35"/>
    </row>
    <row r="246" spans="1:3" x14ac:dyDescent="0.25">
      <c r="A246" s="30"/>
      <c r="B246" s="30"/>
      <c r="C246" s="35"/>
    </row>
    <row r="247" spans="1:3" x14ac:dyDescent="0.25">
      <c r="A247" s="30"/>
      <c r="B247" s="30"/>
      <c r="C247" s="35"/>
    </row>
    <row r="248" spans="1:3" x14ac:dyDescent="0.25">
      <c r="A248" s="30"/>
      <c r="B248" s="30"/>
      <c r="C248" s="35"/>
    </row>
    <row r="249" spans="1:3" x14ac:dyDescent="0.25">
      <c r="A249" s="30"/>
      <c r="B249" s="30"/>
      <c r="C249" s="35"/>
    </row>
    <row r="250" spans="1:3" x14ac:dyDescent="0.25">
      <c r="A250" s="30"/>
      <c r="B250" s="30"/>
      <c r="C250" s="35"/>
    </row>
    <row r="251" spans="1:3" x14ac:dyDescent="0.25">
      <c r="A251" s="30"/>
      <c r="B251" s="30"/>
      <c r="C251" s="35"/>
    </row>
    <row r="252" spans="1:3" x14ac:dyDescent="0.25">
      <c r="A252" s="30"/>
      <c r="B252" s="30"/>
      <c r="C252" s="35"/>
    </row>
    <row r="253" spans="1:3" x14ac:dyDescent="0.25">
      <c r="A253" s="30"/>
      <c r="B253" s="30"/>
      <c r="C253" s="35"/>
    </row>
    <row r="254" spans="1:3" x14ac:dyDescent="0.25">
      <c r="A254" s="30"/>
      <c r="B254" s="30"/>
      <c r="C254" s="35"/>
    </row>
    <row r="255" spans="1:3" x14ac:dyDescent="0.25">
      <c r="A255" s="30"/>
      <c r="B255" s="30"/>
      <c r="C255" s="35"/>
    </row>
    <row r="256" spans="1:3" x14ac:dyDescent="0.25">
      <c r="A256" s="30"/>
      <c r="B256" s="30"/>
      <c r="C256" s="35"/>
    </row>
    <row r="257" spans="1:3" x14ac:dyDescent="0.25">
      <c r="A257" s="30"/>
      <c r="B257" s="30"/>
      <c r="C257" s="35"/>
    </row>
    <row r="258" spans="1:3" x14ac:dyDescent="0.25">
      <c r="A258" s="30"/>
      <c r="B258" s="30"/>
      <c r="C258" s="35"/>
    </row>
    <row r="259" spans="1:3" x14ac:dyDescent="0.25">
      <c r="A259" s="30"/>
      <c r="B259" s="30"/>
      <c r="C259" s="35"/>
    </row>
    <row r="260" spans="1:3" x14ac:dyDescent="0.25">
      <c r="A260" s="30"/>
      <c r="B260" s="30"/>
      <c r="C260" s="35"/>
    </row>
    <row r="261" spans="1:3" x14ac:dyDescent="0.25">
      <c r="A261" s="30"/>
      <c r="B261" s="30"/>
      <c r="C261" s="35"/>
    </row>
    <row r="262" spans="1:3" x14ac:dyDescent="0.25">
      <c r="A262" s="30"/>
      <c r="B262" s="30"/>
      <c r="C262" s="35"/>
    </row>
    <row r="263" spans="1:3" x14ac:dyDescent="0.25">
      <c r="A263" s="30"/>
      <c r="B263" s="30"/>
      <c r="C263" s="35"/>
    </row>
    <row r="264" spans="1:3" x14ac:dyDescent="0.25">
      <c r="A264" s="30"/>
      <c r="B264" s="30"/>
      <c r="C264" s="35"/>
    </row>
    <row r="265" spans="1:3" x14ac:dyDescent="0.25">
      <c r="A265" s="30"/>
      <c r="B265" s="30"/>
      <c r="C265" s="35"/>
    </row>
    <row r="266" spans="1:3" x14ac:dyDescent="0.25">
      <c r="A266" s="30"/>
      <c r="B266" s="30"/>
      <c r="C266" s="35"/>
    </row>
    <row r="267" spans="1:3" x14ac:dyDescent="0.25">
      <c r="A267" s="30"/>
      <c r="B267" s="30"/>
      <c r="C267" s="35"/>
    </row>
    <row r="268" spans="1:3" x14ac:dyDescent="0.25">
      <c r="A268" s="30"/>
      <c r="B268" s="30"/>
      <c r="C268" s="35"/>
    </row>
    <row r="269" spans="1:3" x14ac:dyDescent="0.25">
      <c r="A269" s="30"/>
      <c r="B269" s="30"/>
      <c r="C269" s="35"/>
    </row>
    <row r="270" spans="1:3" x14ac:dyDescent="0.25">
      <c r="A270" s="30"/>
      <c r="B270" s="30"/>
      <c r="C270" s="35"/>
    </row>
    <row r="271" spans="1:3" x14ac:dyDescent="0.25">
      <c r="A271" s="30"/>
      <c r="B271" s="30"/>
      <c r="C271" s="35"/>
    </row>
    <row r="272" spans="1:3" x14ac:dyDescent="0.25">
      <c r="A272" s="30"/>
      <c r="B272" s="30"/>
      <c r="C272" s="35"/>
    </row>
    <row r="273" spans="1:3" x14ac:dyDescent="0.25">
      <c r="A273" s="30"/>
      <c r="B273" s="30"/>
      <c r="C273" s="35"/>
    </row>
    <row r="274" spans="1:3" x14ac:dyDescent="0.25">
      <c r="A274" s="30"/>
      <c r="B274" s="30"/>
      <c r="C274" s="35"/>
    </row>
    <row r="275" spans="1:3" x14ac:dyDescent="0.25">
      <c r="A275" s="30"/>
      <c r="B275" s="30"/>
      <c r="C275" s="35"/>
    </row>
    <row r="276" spans="1:3" x14ac:dyDescent="0.25">
      <c r="A276" s="30"/>
      <c r="B276" s="30"/>
      <c r="C276" s="35"/>
    </row>
    <row r="277" spans="1:3" x14ac:dyDescent="0.25">
      <c r="A277" s="30"/>
      <c r="B277" s="30"/>
      <c r="C277" s="35"/>
    </row>
    <row r="278" spans="1:3" x14ac:dyDescent="0.25">
      <c r="A278" s="30"/>
      <c r="B278" s="30"/>
      <c r="C278" s="35"/>
    </row>
    <row r="279" spans="1:3" x14ac:dyDescent="0.25">
      <c r="A279" s="30"/>
      <c r="B279" s="30"/>
      <c r="C279" s="35"/>
    </row>
    <row r="280" spans="1:3" x14ac:dyDescent="0.25">
      <c r="A280" s="30"/>
      <c r="B280" s="30"/>
      <c r="C280" s="35"/>
    </row>
    <row r="281" spans="1:3" x14ac:dyDescent="0.25">
      <c r="A281" s="30"/>
      <c r="B281" s="30"/>
      <c r="C281" s="35"/>
    </row>
    <row r="282" spans="1:3" x14ac:dyDescent="0.25">
      <c r="A282" s="30"/>
      <c r="B282" s="30"/>
      <c r="C282" s="35"/>
    </row>
    <row r="283" spans="1:3" x14ac:dyDescent="0.25">
      <c r="A283" s="30"/>
      <c r="B283" s="30"/>
      <c r="C283" s="35"/>
    </row>
    <row r="284" spans="1:3" x14ac:dyDescent="0.25">
      <c r="A284" s="30"/>
      <c r="B284" s="30"/>
      <c r="C284" s="35"/>
    </row>
    <row r="285" spans="1:3" x14ac:dyDescent="0.25">
      <c r="A285" s="30"/>
      <c r="B285" s="30"/>
      <c r="C285" s="35"/>
    </row>
    <row r="286" spans="1:3" x14ac:dyDescent="0.25">
      <c r="A286" s="30"/>
      <c r="B286" s="30"/>
      <c r="C286" s="35"/>
    </row>
    <row r="287" spans="1:3" x14ac:dyDescent="0.25">
      <c r="A287" s="30"/>
      <c r="B287" s="30"/>
      <c r="C287" s="35"/>
    </row>
    <row r="288" spans="1:3" x14ac:dyDescent="0.25">
      <c r="A288" s="30"/>
      <c r="B288" s="30"/>
      <c r="C288" s="35"/>
    </row>
    <row r="289" spans="1:3" x14ac:dyDescent="0.25">
      <c r="A289" s="30"/>
      <c r="B289" s="30"/>
      <c r="C289" s="35"/>
    </row>
    <row r="290" spans="1:3" x14ac:dyDescent="0.25">
      <c r="A290" s="30"/>
      <c r="B290" s="30"/>
      <c r="C290" s="35"/>
    </row>
    <row r="291" spans="1:3" x14ac:dyDescent="0.25">
      <c r="A291" s="30"/>
      <c r="B291" s="30"/>
      <c r="C291" s="35"/>
    </row>
    <row r="292" spans="1:3" x14ac:dyDescent="0.25">
      <c r="A292" s="30"/>
      <c r="B292" s="30"/>
      <c r="C292" s="35"/>
    </row>
    <row r="293" spans="1:3" x14ac:dyDescent="0.25">
      <c r="A293" s="30"/>
      <c r="B293" s="30"/>
      <c r="C293" s="35"/>
    </row>
    <row r="294" spans="1:3" x14ac:dyDescent="0.25">
      <c r="A294" s="30"/>
      <c r="B294" s="30"/>
      <c r="C294" s="35"/>
    </row>
    <row r="295" spans="1:3" x14ac:dyDescent="0.25">
      <c r="A295" s="30"/>
      <c r="B295" s="30"/>
      <c r="C295" s="35"/>
    </row>
    <row r="296" spans="1:3" x14ac:dyDescent="0.25">
      <c r="A296" s="30"/>
      <c r="B296" s="30"/>
      <c r="C296" s="35"/>
    </row>
    <row r="297" spans="1:3" x14ac:dyDescent="0.25">
      <c r="A297" s="30"/>
      <c r="B297" s="30"/>
      <c r="C297" s="35"/>
    </row>
    <row r="298" spans="1:3" x14ac:dyDescent="0.25">
      <c r="A298" s="30"/>
      <c r="B298" s="30"/>
      <c r="C298" s="35"/>
    </row>
    <row r="299" spans="1:3" x14ac:dyDescent="0.25">
      <c r="A299" s="30"/>
      <c r="B299" s="30"/>
      <c r="C299" s="35"/>
    </row>
    <row r="300" spans="1:3" x14ac:dyDescent="0.25">
      <c r="A300" s="30"/>
      <c r="B300" s="30"/>
      <c r="C300" s="35"/>
    </row>
    <row r="301" spans="1:3" x14ac:dyDescent="0.25">
      <c r="A301" s="30"/>
      <c r="B301" s="30"/>
      <c r="C301" s="35"/>
    </row>
    <row r="302" spans="1:3" x14ac:dyDescent="0.25">
      <c r="A302" s="30"/>
      <c r="B302" s="30"/>
      <c r="C302" s="35"/>
    </row>
    <row r="303" spans="1:3" x14ac:dyDescent="0.25">
      <c r="A303" s="30"/>
      <c r="B303" s="30"/>
      <c r="C303" s="35"/>
    </row>
    <row r="304" spans="1:3" x14ac:dyDescent="0.25">
      <c r="A304" s="30"/>
      <c r="B304" s="30"/>
      <c r="C304" s="35"/>
    </row>
    <row r="305" spans="1:3" x14ac:dyDescent="0.25">
      <c r="A305" s="30"/>
      <c r="B305" s="30"/>
      <c r="C305" s="35"/>
    </row>
    <row r="306" spans="1:3" x14ac:dyDescent="0.25">
      <c r="A306" s="30"/>
      <c r="B306" s="30"/>
      <c r="C306" s="35"/>
    </row>
    <row r="307" spans="1:3" x14ac:dyDescent="0.25">
      <c r="A307" s="30"/>
      <c r="B307" s="30"/>
      <c r="C307" s="35"/>
    </row>
    <row r="308" spans="1:3" x14ac:dyDescent="0.25">
      <c r="A308" s="30"/>
      <c r="B308" s="30"/>
      <c r="C308" s="35"/>
    </row>
    <row r="309" spans="1:3" x14ac:dyDescent="0.25">
      <c r="A309" s="30"/>
      <c r="B309" s="30"/>
      <c r="C309" s="35"/>
    </row>
    <row r="310" spans="1:3" x14ac:dyDescent="0.25">
      <c r="A310" s="30"/>
      <c r="B310" s="30"/>
      <c r="C310" s="35"/>
    </row>
    <row r="311" spans="1:3" x14ac:dyDescent="0.25">
      <c r="A311" s="30"/>
      <c r="B311" s="30"/>
      <c r="C311" s="35"/>
    </row>
    <row r="312" spans="1:3" x14ac:dyDescent="0.25">
      <c r="A312" s="30"/>
      <c r="B312" s="30"/>
      <c r="C312" s="35"/>
    </row>
    <row r="313" spans="1:3" x14ac:dyDescent="0.25">
      <c r="A313" s="30"/>
      <c r="B313" s="30"/>
      <c r="C313" s="35"/>
    </row>
    <row r="314" spans="1:3" x14ac:dyDescent="0.25">
      <c r="A314" s="30"/>
      <c r="B314" s="30"/>
      <c r="C314" s="35"/>
    </row>
    <row r="315" spans="1:3" x14ac:dyDescent="0.25">
      <c r="A315" s="30"/>
      <c r="B315" s="30"/>
      <c r="C315" s="35"/>
    </row>
    <row r="316" spans="1:3" x14ac:dyDescent="0.25">
      <c r="A316" s="30"/>
      <c r="B316" s="30"/>
      <c r="C316" s="35"/>
    </row>
    <row r="317" spans="1:3" x14ac:dyDescent="0.25">
      <c r="A317" s="30"/>
      <c r="B317" s="30"/>
      <c r="C317" s="35"/>
    </row>
    <row r="318" spans="1:3" x14ac:dyDescent="0.25">
      <c r="A318" s="30"/>
      <c r="B318" s="30"/>
      <c r="C318" s="35"/>
    </row>
    <row r="319" spans="1:3" x14ac:dyDescent="0.25">
      <c r="A319" s="30"/>
      <c r="B319" s="30"/>
      <c r="C319" s="35"/>
    </row>
    <row r="320" spans="1:3" x14ac:dyDescent="0.25">
      <c r="A320" s="30"/>
      <c r="B320" s="30"/>
      <c r="C320" s="35"/>
    </row>
    <row r="321" spans="1:3" x14ac:dyDescent="0.25">
      <c r="A321" s="30"/>
      <c r="B321" s="30"/>
      <c r="C321" s="35"/>
    </row>
    <row r="322" spans="1:3" x14ac:dyDescent="0.25">
      <c r="A322" s="30"/>
      <c r="B322" s="30"/>
      <c r="C322" s="35"/>
    </row>
    <row r="323" spans="1:3" x14ac:dyDescent="0.25">
      <c r="A323" s="30"/>
      <c r="B323" s="30"/>
      <c r="C323" s="35"/>
    </row>
    <row r="324" spans="1:3" x14ac:dyDescent="0.25">
      <c r="A324" s="30"/>
      <c r="B324" s="30"/>
      <c r="C324" s="35"/>
    </row>
    <row r="325" spans="1:3" x14ac:dyDescent="0.25">
      <c r="A325" s="30"/>
      <c r="B325" s="30"/>
      <c r="C325" s="35"/>
    </row>
    <row r="326" spans="1:3" x14ac:dyDescent="0.25">
      <c r="A326" s="30"/>
      <c r="B326" s="30"/>
      <c r="C326" s="35"/>
    </row>
    <row r="327" spans="1:3" x14ac:dyDescent="0.25">
      <c r="A327" s="30"/>
      <c r="B327" s="30"/>
      <c r="C327" s="35"/>
    </row>
    <row r="328" spans="1:3" x14ac:dyDescent="0.25">
      <c r="A328" s="30"/>
      <c r="B328" s="30"/>
      <c r="C328" s="35"/>
    </row>
    <row r="329" spans="1:3" x14ac:dyDescent="0.25">
      <c r="A329" s="30"/>
      <c r="B329" s="30"/>
      <c r="C329" s="35"/>
    </row>
  </sheetData>
  <mergeCells count="1">
    <mergeCell ref="A1:E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Maja Čabraja</cp:lastModifiedBy>
  <cp:lastPrinted>2025-12-18T12:55:41Z</cp:lastPrinted>
  <dcterms:created xsi:type="dcterms:W3CDTF">2022-10-31T10:11:38Z</dcterms:created>
  <dcterms:modified xsi:type="dcterms:W3CDTF">2025-12-18T12:55:45Z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